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50" windowWidth="10500" windowHeight="544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List1!$A$18:$M$23</definedName>
  </definedNames>
  <calcPr calcId="162913"/>
</workbook>
</file>

<file path=xl/calcChain.xml><?xml version="1.0" encoding="utf-8"?>
<calcChain xmlns="http://schemas.openxmlformats.org/spreadsheetml/2006/main">
  <c r="J77" i="1"/>
  <c r="J72"/>
  <c r="J85"/>
  <c r="J78"/>
  <c r="J86"/>
  <c r="J80"/>
  <c r="J81"/>
  <c r="J79"/>
  <c r="J73"/>
  <c r="J74"/>
  <c r="J75"/>
  <c r="J84"/>
  <c r="J87"/>
  <c r="J82"/>
  <c r="J96"/>
  <c r="J93"/>
  <c r="J94"/>
  <c r="J95"/>
  <c r="J92"/>
  <c r="J100"/>
  <c r="J102"/>
  <c r="J101"/>
  <c r="J105"/>
  <c r="J19"/>
  <c r="J25"/>
  <c r="J28"/>
  <c r="J21"/>
  <c r="J23"/>
  <c r="J27"/>
  <c r="J15"/>
  <c r="J16"/>
  <c r="J22"/>
  <c r="J20"/>
  <c r="J17"/>
  <c r="J26"/>
  <c r="J36"/>
  <c r="J35"/>
  <c r="J33"/>
  <c r="J34"/>
  <c r="J41"/>
  <c r="J42"/>
  <c r="J50"/>
  <c r="J48"/>
  <c r="J47"/>
  <c r="J45"/>
  <c r="J52"/>
  <c r="J51"/>
  <c r="J46"/>
  <c r="J6"/>
  <c r="J4"/>
  <c r="J8"/>
  <c r="J5"/>
  <c r="J10"/>
  <c r="J12"/>
  <c r="J9"/>
</calcChain>
</file>

<file path=xl/sharedStrings.xml><?xml version="1.0" encoding="utf-8"?>
<sst xmlns="http://schemas.openxmlformats.org/spreadsheetml/2006/main" count="321" uniqueCount="142">
  <si>
    <t>Št. Štev.</t>
  </si>
  <si>
    <t>Spol</t>
  </si>
  <si>
    <t>Starost</t>
  </si>
  <si>
    <t>Lokalni program</t>
  </si>
  <si>
    <t>čas predt.</t>
  </si>
  <si>
    <t>Grupa</t>
  </si>
  <si>
    <t>čas finala</t>
  </si>
  <si>
    <t>mesto</t>
  </si>
  <si>
    <t>disciplina</t>
  </si>
  <si>
    <t>M</t>
  </si>
  <si>
    <t>Sožitje Radovljica</t>
  </si>
  <si>
    <t>1000 m</t>
  </si>
  <si>
    <t>Ž</t>
  </si>
  <si>
    <t>Bajser</t>
  </si>
  <si>
    <t xml:space="preserve">Žan </t>
  </si>
  <si>
    <t>CUDV Draga</t>
  </si>
  <si>
    <t>Turšič</t>
  </si>
  <si>
    <t>Žan</t>
  </si>
  <si>
    <t>Prokofjev</t>
  </si>
  <si>
    <t>Peter</t>
  </si>
  <si>
    <t>Brajdič</t>
  </si>
  <si>
    <t>Mitjan</t>
  </si>
  <si>
    <t>Golob</t>
  </si>
  <si>
    <t>Juš</t>
  </si>
  <si>
    <t>Aleksencev</t>
  </si>
  <si>
    <t>Laura</t>
  </si>
  <si>
    <t>CVD GOLOVEC CELJE</t>
  </si>
  <si>
    <t>100 m</t>
  </si>
  <si>
    <t>Cugmaister</t>
  </si>
  <si>
    <t>Kristjan</t>
  </si>
  <si>
    <t>50 m</t>
  </si>
  <si>
    <t xml:space="preserve">Petre </t>
  </si>
  <si>
    <t>Irena</t>
  </si>
  <si>
    <t>Klavdi</t>
  </si>
  <si>
    <t>OŠ Glazija Celje</t>
  </si>
  <si>
    <t>GRIL</t>
  </si>
  <si>
    <t>Gregor</t>
  </si>
  <si>
    <t>Almedin</t>
  </si>
  <si>
    <t>Nej</t>
  </si>
  <si>
    <t>500 m</t>
  </si>
  <si>
    <t>Aleksander</t>
  </si>
  <si>
    <t>Slatič</t>
  </si>
  <si>
    <t>OŠ Gustava Šiliha</t>
  </si>
  <si>
    <t>Levanič</t>
  </si>
  <si>
    <t>Špela</t>
  </si>
  <si>
    <t>Volmajer</t>
  </si>
  <si>
    <t>Timi</t>
  </si>
  <si>
    <t>Galunič</t>
  </si>
  <si>
    <t>Azemina</t>
  </si>
  <si>
    <t>Karaosmanović</t>
  </si>
  <si>
    <t>Jaka</t>
  </si>
  <si>
    <t>Lazar</t>
  </si>
  <si>
    <t>Gosak</t>
  </si>
  <si>
    <t>David</t>
  </si>
  <si>
    <t>Ošlak</t>
  </si>
  <si>
    <t>Andraž</t>
  </si>
  <si>
    <t>Kričaj</t>
  </si>
  <si>
    <t>Jakob</t>
  </si>
  <si>
    <t>Halkić</t>
  </si>
  <si>
    <t>Adijana</t>
  </si>
  <si>
    <t>OŠ Roje</t>
  </si>
  <si>
    <t>Svetlin</t>
  </si>
  <si>
    <t>Tomaž</t>
  </si>
  <si>
    <t>Luka</t>
  </si>
  <si>
    <t>Oblak</t>
  </si>
  <si>
    <t>Grčar</t>
  </si>
  <si>
    <t xml:space="preserve">Miha </t>
  </si>
  <si>
    <t>Lukanič</t>
  </si>
  <si>
    <t>Jan</t>
  </si>
  <si>
    <t>3000 m</t>
  </si>
  <si>
    <t>Mencinger</t>
  </si>
  <si>
    <t>Nace</t>
  </si>
  <si>
    <t>Pavlič</t>
  </si>
  <si>
    <t>Simon</t>
  </si>
  <si>
    <t>Tibola</t>
  </si>
  <si>
    <t>Matjaž</t>
  </si>
  <si>
    <t>Temnikar</t>
  </si>
  <si>
    <t>Sožitje Slovenj Gradec</t>
  </si>
  <si>
    <t xml:space="preserve">Seničar </t>
  </si>
  <si>
    <t>Matej</t>
  </si>
  <si>
    <t>Čauševič</t>
  </si>
  <si>
    <t>Elvis</t>
  </si>
  <si>
    <t>Jernej</t>
  </si>
  <si>
    <t>Bovcon</t>
  </si>
  <si>
    <t>Vdc Ajdovščina-Vipava</t>
  </si>
  <si>
    <t>Rudolf</t>
  </si>
  <si>
    <t>Janez</t>
  </si>
  <si>
    <t>Jelerčič</t>
  </si>
  <si>
    <t>Uroš</t>
  </si>
  <si>
    <t>Fabčič</t>
  </si>
  <si>
    <t>Krajnc</t>
  </si>
  <si>
    <t>Danica</t>
  </si>
  <si>
    <t>CUDV Črna enota Muta</t>
  </si>
  <si>
    <t>Jesenk</t>
  </si>
  <si>
    <t>CUDV Črna enota VDC SG</t>
  </si>
  <si>
    <t>Jelenko</t>
  </si>
  <si>
    <t>Klavdija</t>
  </si>
  <si>
    <t>Fanedl</t>
  </si>
  <si>
    <t>Karli</t>
  </si>
  <si>
    <t>Safran</t>
  </si>
  <si>
    <t>Rednak</t>
  </si>
  <si>
    <t>Juvan</t>
  </si>
  <si>
    <t>Kump</t>
  </si>
  <si>
    <t>Primec</t>
  </si>
  <si>
    <t>Mišela</t>
  </si>
  <si>
    <t>Tovornik</t>
  </si>
  <si>
    <t xml:space="preserve"> </t>
  </si>
  <si>
    <t>Tušek</t>
  </si>
  <si>
    <t>Bernik</t>
  </si>
  <si>
    <t xml:space="preserve">CUDV Črna  </t>
  </si>
  <si>
    <t xml:space="preserve">Priimek </t>
  </si>
  <si>
    <t>Ime</t>
  </si>
  <si>
    <t>Zvonko</t>
  </si>
  <si>
    <t xml:space="preserve">Polenek </t>
  </si>
  <si>
    <t>Melita</t>
  </si>
  <si>
    <t>Bojan</t>
  </si>
  <si>
    <t>Jože</t>
  </si>
  <si>
    <t>CUDV Črna</t>
  </si>
  <si>
    <t>Sožitje Škofja Loka in OŠ S J</t>
  </si>
  <si>
    <t>OŠ V parku Slov. Konjice</t>
  </si>
  <si>
    <t xml:space="preserve">Kržišnik </t>
  </si>
  <si>
    <t>Fredi</t>
  </si>
  <si>
    <t>Petrina</t>
  </si>
  <si>
    <t>Anita</t>
  </si>
  <si>
    <t>Mirko</t>
  </si>
  <si>
    <t>Smučarski tek - 3000 m</t>
  </si>
  <si>
    <t>Smučarski tek - 1000 m</t>
  </si>
  <si>
    <t>Zorko</t>
  </si>
  <si>
    <t>Smučarski tek - 500 m</t>
  </si>
  <si>
    <t>Smučarski tek - 100 m</t>
  </si>
  <si>
    <t>Smučarski tek - 50 m</t>
  </si>
  <si>
    <t>9. TURNIR SOS V SMUČARSKEM TEKU - Črna 2018</t>
  </si>
  <si>
    <t xml:space="preserve">Kotnik </t>
  </si>
  <si>
    <t>Šumnik</t>
  </si>
  <si>
    <t>Aldrijan</t>
  </si>
  <si>
    <t>Vlado</t>
  </si>
  <si>
    <t xml:space="preserve">Sožitje Škofja Loka in </t>
  </si>
  <si>
    <t>Sožitje Škofja Loka in</t>
  </si>
  <si>
    <t>DISQ</t>
  </si>
  <si>
    <t>Osrajnik</t>
  </si>
  <si>
    <t>Tilen</t>
  </si>
  <si>
    <t>Pacarizi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</si>
</sst>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mm:ss.0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 Unicode MS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name val="Arial Unicode MS"/>
      <family val="2"/>
      <charset val="238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Unicode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1" applyFont="1" applyFill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164" fontId="1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2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9" fontId="2" fillId="2" borderId="1" xfId="1" applyNumberFormat="1" applyFont="1" applyFill="1" applyBorder="1" applyAlignment="1">
      <alignment horizontal="center"/>
    </xf>
    <xf numFmtId="47" fontId="0" fillId="0" borderId="1" xfId="0" applyNumberFormat="1" applyBorder="1"/>
    <xf numFmtId="47" fontId="0" fillId="0" borderId="0" xfId="0" applyNumberFormat="1"/>
    <xf numFmtId="47" fontId="0" fillId="0" borderId="0" xfId="0" applyNumberFormat="1" applyFill="1" applyBorder="1"/>
    <xf numFmtId="47" fontId="0" fillId="0" borderId="0" xfId="0" applyNumberFormat="1" applyBorder="1"/>
    <xf numFmtId="0" fontId="4" fillId="0" borderId="1" xfId="0" applyNumberFormat="1" applyFont="1" applyFill="1" applyBorder="1" applyAlignment="1">
      <alignment horizontal="center"/>
    </xf>
    <xf numFmtId="0" fontId="0" fillId="0" borderId="0" xfId="0" applyNumberFormat="1"/>
    <xf numFmtId="0" fontId="2" fillId="2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0" xfId="0" applyNumberFormat="1"/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2" xfId="0" applyNumberFormat="1" applyBorder="1"/>
    <xf numFmtId="20" fontId="0" fillId="0" borderId="0" xfId="0" applyNumberFormat="1" applyBorder="1"/>
    <xf numFmtId="0" fontId="0" fillId="0" borderId="0" xfId="0" applyNumberFormat="1" applyBorder="1"/>
    <xf numFmtId="0" fontId="4" fillId="0" borderId="0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4" fillId="0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9" fillId="0" borderId="1" xfId="1" applyNumberFormat="1" applyFont="1" applyFill="1" applyBorder="1" applyAlignment="1">
      <alignment horizontal="center"/>
    </xf>
    <xf numFmtId="0" fontId="0" fillId="0" borderId="0" xfId="0" applyNumberFormat="1" applyFont="1"/>
    <xf numFmtId="165" fontId="3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18" fillId="0" borderId="0" xfId="0" applyFont="1"/>
    <xf numFmtId="0" fontId="18" fillId="0" borderId="0" xfId="0" applyNumberFormat="1" applyFont="1"/>
    <xf numFmtId="165" fontId="18" fillId="0" borderId="1" xfId="0" applyNumberFormat="1" applyFont="1" applyBorder="1"/>
    <xf numFmtId="165" fontId="18" fillId="0" borderId="2" xfId="0" applyNumberFormat="1" applyFont="1" applyBorder="1"/>
    <xf numFmtId="0" fontId="18" fillId="0" borderId="1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65" fontId="0" fillId="0" borderId="3" xfId="0" applyNumberFormat="1" applyBorder="1"/>
    <xf numFmtId="0" fontId="0" fillId="0" borderId="3" xfId="0" applyNumberFormat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65" fontId="18" fillId="0" borderId="3" xfId="0" applyNumberFormat="1" applyFont="1" applyBorder="1"/>
    <xf numFmtId="165" fontId="18" fillId="0" borderId="0" xfId="0" applyNumberFormat="1" applyFont="1" applyBorder="1"/>
    <xf numFmtId="0" fontId="0" fillId="0" borderId="0" xfId="0" applyAlignment="1">
      <alignment horizontal="right"/>
    </xf>
    <xf numFmtId="165" fontId="18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18" fillId="0" borderId="3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0" fontId="18" fillId="0" borderId="0" xfId="0" applyNumberFormat="1" applyFont="1" applyAlignment="1">
      <alignment horizontal="right"/>
    </xf>
    <xf numFmtId="165" fontId="18" fillId="0" borderId="1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8"/>
  <sheetViews>
    <sheetView tabSelected="1" workbookViewId="0">
      <selection activeCell="Q101" sqref="Q101"/>
    </sheetView>
  </sheetViews>
  <sheetFormatPr defaultRowHeight="15"/>
  <cols>
    <col min="1" max="1" width="2.5703125" style="1" customWidth="1"/>
    <col min="2" max="2" width="13.7109375" customWidth="1"/>
    <col min="4" max="4" width="8.28515625" style="22" customWidth="1"/>
    <col min="5" max="5" width="8.85546875" style="22"/>
    <col min="6" max="6" width="10.140625" style="31" bestFit="1" customWidth="1"/>
    <col min="7" max="7" width="17.28515625" style="46" customWidth="1"/>
    <col min="8" max="8" width="9.85546875" customWidth="1"/>
    <col min="9" max="9" width="9.140625" style="31"/>
    <col min="10" max="10" width="9.140625" style="1"/>
    <col min="12" max="12" width="9.140625" style="68"/>
    <col min="13" max="13" width="8.85546875" style="22"/>
    <col min="16" max="16" width="10.85546875" customWidth="1"/>
    <col min="18" max="18" width="5.85546875" customWidth="1"/>
    <col min="20" max="20" width="5.5703125" customWidth="1"/>
    <col min="23" max="23" width="12" customWidth="1"/>
  </cols>
  <sheetData>
    <row r="1" spans="2:14" ht="33.75">
      <c r="B1" s="59" t="s">
        <v>131</v>
      </c>
      <c r="C1" s="59"/>
      <c r="D1" s="59"/>
      <c r="E1" s="60"/>
      <c r="F1" s="61"/>
      <c r="G1" s="57"/>
      <c r="H1" s="58"/>
      <c r="K1" s="1"/>
      <c r="N1" s="1"/>
    </row>
    <row r="2" spans="2:14" ht="21">
      <c r="B2" s="1"/>
      <c r="C2" s="39"/>
      <c r="D2" s="54" t="s">
        <v>125</v>
      </c>
      <c r="E2" s="55"/>
      <c r="F2" s="56"/>
      <c r="H2" s="1"/>
      <c r="K2" s="1"/>
      <c r="N2" s="1"/>
    </row>
    <row r="3" spans="2:14" ht="15.75">
      <c r="B3" s="2" t="s">
        <v>110</v>
      </c>
      <c r="C3" s="2" t="s">
        <v>111</v>
      </c>
      <c r="D3" s="2" t="s">
        <v>0</v>
      </c>
      <c r="E3" s="2" t="s">
        <v>1</v>
      </c>
      <c r="F3" s="2" t="s">
        <v>2</v>
      </c>
      <c r="G3" s="47" t="s">
        <v>3</v>
      </c>
      <c r="H3" s="2" t="s">
        <v>4</v>
      </c>
      <c r="I3" s="69" t="s">
        <v>5</v>
      </c>
      <c r="J3" s="62">
        <v>-0.15</v>
      </c>
      <c r="K3" s="2" t="s">
        <v>6</v>
      </c>
      <c r="L3" s="69" t="s">
        <v>7</v>
      </c>
      <c r="M3" s="2" t="s">
        <v>8</v>
      </c>
      <c r="N3" s="1"/>
    </row>
    <row r="4" spans="2:14">
      <c r="B4" s="14" t="s">
        <v>101</v>
      </c>
      <c r="C4" s="14" t="s">
        <v>86</v>
      </c>
      <c r="D4" s="17">
        <v>3</v>
      </c>
      <c r="E4" s="17" t="s">
        <v>9</v>
      </c>
      <c r="F4" s="23">
        <v>42</v>
      </c>
      <c r="G4" s="44" t="s">
        <v>109</v>
      </c>
      <c r="H4" s="89">
        <v>1.8506944444444445E-3</v>
      </c>
      <c r="I4" s="67">
        <v>1</v>
      </c>
      <c r="J4" s="70">
        <f>H4/100*85</f>
        <v>1.5730902777777779E-3</v>
      </c>
      <c r="K4" s="70">
        <v>6.7031249999999999E-3</v>
      </c>
      <c r="L4" s="86">
        <v>1</v>
      </c>
      <c r="M4" s="17" t="s">
        <v>69</v>
      </c>
      <c r="N4" s="1"/>
    </row>
    <row r="5" spans="2:14">
      <c r="B5" s="35" t="s">
        <v>67</v>
      </c>
      <c r="C5" s="35" t="s">
        <v>68</v>
      </c>
      <c r="D5" s="17">
        <v>5</v>
      </c>
      <c r="E5" s="17" t="s">
        <v>9</v>
      </c>
      <c r="F5" s="30">
        <v>26</v>
      </c>
      <c r="G5" s="44" t="s">
        <v>10</v>
      </c>
      <c r="H5" s="89">
        <v>2.2719907407407407E-3</v>
      </c>
      <c r="I5" s="67">
        <v>1</v>
      </c>
      <c r="J5" s="70">
        <f>H5/100*85</f>
        <v>1.9311921296296295E-3</v>
      </c>
      <c r="K5" s="70">
        <v>7.5370370370370374E-3</v>
      </c>
      <c r="L5" s="67">
        <v>2</v>
      </c>
      <c r="M5" s="17" t="s">
        <v>69</v>
      </c>
      <c r="N5" s="1"/>
    </row>
    <row r="6" spans="2:14" s="1" customFormat="1">
      <c r="B6" s="40" t="s">
        <v>132</v>
      </c>
      <c r="C6" s="40" t="s">
        <v>88</v>
      </c>
      <c r="D6" s="17">
        <v>2</v>
      </c>
      <c r="E6" s="13" t="s">
        <v>9</v>
      </c>
      <c r="F6" s="29">
        <v>29</v>
      </c>
      <c r="G6" s="44" t="s">
        <v>109</v>
      </c>
      <c r="H6" s="89">
        <v>2.1879629629629627E-3</v>
      </c>
      <c r="I6" s="67">
        <v>1</v>
      </c>
      <c r="J6" s="70">
        <f>H6/100*85</f>
        <v>1.8597685185185184E-3</v>
      </c>
      <c r="K6" s="70">
        <v>7.7847222222222233E-3</v>
      </c>
      <c r="L6" s="67">
        <v>3</v>
      </c>
      <c r="M6" s="17" t="s">
        <v>69</v>
      </c>
    </row>
    <row r="7" spans="2:14" s="1" customFormat="1">
      <c r="B7" s="35"/>
      <c r="C7" s="35"/>
      <c r="D7" s="17"/>
      <c r="E7" s="17"/>
      <c r="F7" s="30"/>
      <c r="G7" s="44"/>
      <c r="H7" s="89"/>
      <c r="I7" s="67"/>
      <c r="J7" s="70"/>
      <c r="K7" s="70"/>
      <c r="L7" s="67"/>
      <c r="M7" s="17"/>
    </row>
    <row r="8" spans="2:14" ht="15.75">
      <c r="B8" s="14" t="s">
        <v>97</v>
      </c>
      <c r="C8" s="14" t="s">
        <v>112</v>
      </c>
      <c r="D8" s="17">
        <v>4</v>
      </c>
      <c r="E8" s="17" t="s">
        <v>9</v>
      </c>
      <c r="F8" s="23">
        <v>45</v>
      </c>
      <c r="G8" s="44" t="s">
        <v>109</v>
      </c>
      <c r="H8" s="89">
        <v>2.5405092592592593E-3</v>
      </c>
      <c r="I8" s="67">
        <v>2</v>
      </c>
      <c r="J8" s="70">
        <f>H8/100*85</f>
        <v>2.1594328703703702E-3</v>
      </c>
      <c r="K8" s="70">
        <v>9.0127314814814809E-3</v>
      </c>
      <c r="L8" s="87">
        <v>1</v>
      </c>
      <c r="M8" s="17" t="s">
        <v>69</v>
      </c>
    </row>
    <row r="9" spans="2:14">
      <c r="B9" s="40" t="s">
        <v>120</v>
      </c>
      <c r="C9" s="40" t="s">
        <v>121</v>
      </c>
      <c r="D9" s="17">
        <v>1</v>
      </c>
      <c r="E9" s="13" t="s">
        <v>9</v>
      </c>
      <c r="F9" s="29">
        <v>48</v>
      </c>
      <c r="G9" s="44" t="s">
        <v>109</v>
      </c>
      <c r="H9" s="89">
        <v>3.3969907407407408E-3</v>
      </c>
      <c r="I9" s="67">
        <v>2</v>
      </c>
      <c r="J9" s="70">
        <f>H9/100*85</f>
        <v>2.8874421296296296E-3</v>
      </c>
      <c r="K9" s="70">
        <v>1.1894675925925927E-2</v>
      </c>
      <c r="L9" s="67">
        <v>2</v>
      </c>
      <c r="M9" s="17" t="s">
        <v>69</v>
      </c>
      <c r="N9" s="1"/>
    </row>
    <row r="10" spans="2:14">
      <c r="B10" s="36" t="s">
        <v>89</v>
      </c>
      <c r="C10" s="36" t="s">
        <v>79</v>
      </c>
      <c r="D10" s="11">
        <v>6</v>
      </c>
      <c r="E10" s="17" t="s">
        <v>9</v>
      </c>
      <c r="F10" s="23">
        <v>47</v>
      </c>
      <c r="G10" s="44" t="s">
        <v>84</v>
      </c>
      <c r="H10" s="89">
        <v>4.8020833333333336E-3</v>
      </c>
      <c r="I10" s="67">
        <v>2</v>
      </c>
      <c r="J10" s="70">
        <f>H10/100*85</f>
        <v>4.0817708333333331E-3</v>
      </c>
      <c r="K10" s="70">
        <v>1.3494212962962963E-2</v>
      </c>
      <c r="L10" s="67">
        <v>3</v>
      </c>
      <c r="M10" s="17" t="s">
        <v>69</v>
      </c>
      <c r="N10" s="1"/>
    </row>
    <row r="11" spans="2:14">
      <c r="K11" s="91"/>
      <c r="L11" s="88"/>
      <c r="N11" s="1"/>
    </row>
    <row r="12" spans="2:14">
      <c r="B12" s="14" t="s">
        <v>90</v>
      </c>
      <c r="C12" s="14" t="s">
        <v>91</v>
      </c>
      <c r="D12" s="11">
        <v>7</v>
      </c>
      <c r="E12" s="16" t="s">
        <v>12</v>
      </c>
      <c r="F12" s="30">
        <v>42</v>
      </c>
      <c r="G12" s="44" t="s">
        <v>92</v>
      </c>
      <c r="H12" s="89">
        <v>4.0520833333333338E-3</v>
      </c>
      <c r="I12" s="67">
        <v>1</v>
      </c>
      <c r="J12" s="70">
        <f>H12/100*85</f>
        <v>3.4442708333333339E-3</v>
      </c>
      <c r="K12" s="70">
        <v>1.4700231481481481E-2</v>
      </c>
      <c r="L12" s="67">
        <v>1</v>
      </c>
      <c r="M12" s="17" t="s">
        <v>69</v>
      </c>
      <c r="N12" s="1"/>
    </row>
    <row r="13" spans="2:14" s="1" customFormat="1" ht="21">
      <c r="B13" s="37"/>
      <c r="C13" s="37"/>
      <c r="D13" s="54" t="s">
        <v>126</v>
      </c>
      <c r="E13" s="55"/>
      <c r="F13" s="56"/>
      <c r="G13" s="46"/>
      <c r="H13" s="75"/>
      <c r="I13" s="79"/>
      <c r="J13" s="75"/>
      <c r="K13" s="75"/>
      <c r="L13" s="79"/>
      <c r="M13" s="21"/>
    </row>
    <row r="14" spans="2:14">
      <c r="H14" s="68"/>
      <c r="J14" s="75"/>
      <c r="K14" s="92"/>
    </row>
    <row r="15" spans="2:14">
      <c r="B15" s="14" t="s">
        <v>70</v>
      </c>
      <c r="C15" s="14" t="s">
        <v>71</v>
      </c>
      <c r="D15" s="11">
        <v>14</v>
      </c>
      <c r="E15" s="17" t="s">
        <v>9</v>
      </c>
      <c r="F15" s="23">
        <v>25</v>
      </c>
      <c r="G15" s="44" t="s">
        <v>10</v>
      </c>
      <c r="H15" s="71">
        <v>2.3425925925925923E-3</v>
      </c>
      <c r="I15" s="67">
        <v>1</v>
      </c>
      <c r="J15" s="70">
        <f>H15/100*85</f>
        <v>1.9912037037037034E-3</v>
      </c>
      <c r="K15" s="93">
        <v>2.5208333333333333E-3</v>
      </c>
      <c r="L15" s="95">
        <v>1</v>
      </c>
      <c r="M15" s="17" t="s">
        <v>11</v>
      </c>
    </row>
    <row r="16" spans="2:14">
      <c r="B16" s="14" t="s">
        <v>90</v>
      </c>
      <c r="C16" s="14" t="s">
        <v>98</v>
      </c>
      <c r="D16" s="11">
        <v>15</v>
      </c>
      <c r="E16" s="17" t="s">
        <v>9</v>
      </c>
      <c r="F16" s="23">
        <v>41</v>
      </c>
      <c r="G16" s="44" t="s">
        <v>109</v>
      </c>
      <c r="H16" s="71">
        <v>3.0798611111111109E-3</v>
      </c>
      <c r="I16" s="67">
        <v>1</v>
      </c>
      <c r="J16" s="70">
        <f>H16/100*85</f>
        <v>2.6178819444444444E-3</v>
      </c>
      <c r="K16" s="70">
        <v>2.8923611111111112E-3</v>
      </c>
      <c r="L16" s="67">
        <v>2</v>
      </c>
      <c r="M16" s="17" t="s">
        <v>11</v>
      </c>
    </row>
    <row r="17" spans="1:23" s="1" customFormat="1">
      <c r="B17" s="35" t="s">
        <v>108</v>
      </c>
      <c r="C17" s="35" t="s">
        <v>88</v>
      </c>
      <c r="D17" s="11">
        <v>18</v>
      </c>
      <c r="E17" s="16" t="s">
        <v>9</v>
      </c>
      <c r="F17" s="30">
        <v>28</v>
      </c>
      <c r="G17" s="44" t="s">
        <v>118</v>
      </c>
      <c r="H17" s="71">
        <v>3.4953703703703705E-3</v>
      </c>
      <c r="I17" s="67">
        <v>1</v>
      </c>
      <c r="J17" s="70">
        <f>H17/100*85</f>
        <v>2.9710648148148148E-3</v>
      </c>
      <c r="K17" s="93">
        <v>3.3206018518518519E-3</v>
      </c>
      <c r="L17" s="95">
        <v>3</v>
      </c>
      <c r="M17" s="17" t="s">
        <v>11</v>
      </c>
    </row>
    <row r="18" spans="1:23" s="1" customFormat="1" ht="15.75">
      <c r="B18" s="35"/>
      <c r="C18" s="35"/>
      <c r="D18" s="11"/>
      <c r="E18" s="16"/>
      <c r="F18" s="30"/>
      <c r="G18" s="44"/>
      <c r="H18" s="71"/>
      <c r="I18" s="80"/>
      <c r="J18" s="70"/>
      <c r="K18" s="93"/>
      <c r="L18" s="95"/>
      <c r="M18" s="17"/>
    </row>
    <row r="19" spans="1:23">
      <c r="B19" s="8" t="s">
        <v>127</v>
      </c>
      <c r="C19" s="8" t="s">
        <v>33</v>
      </c>
      <c r="D19" s="11">
        <v>8</v>
      </c>
      <c r="E19" s="9" t="s">
        <v>9</v>
      </c>
      <c r="F19" s="26">
        <v>17</v>
      </c>
      <c r="G19" s="50" t="s">
        <v>34</v>
      </c>
      <c r="H19" s="71">
        <v>3.7824074074074075E-3</v>
      </c>
      <c r="I19" s="67">
        <v>2</v>
      </c>
      <c r="J19" s="70">
        <f>H19/100*85</f>
        <v>3.2150462962962961E-3</v>
      </c>
      <c r="K19" s="93">
        <v>3.5104166666666665E-3</v>
      </c>
      <c r="L19" s="95">
        <v>1</v>
      </c>
      <c r="M19" s="17" t="s">
        <v>11</v>
      </c>
    </row>
    <row r="20" spans="1:23">
      <c r="B20" s="14" t="s">
        <v>72</v>
      </c>
      <c r="C20" s="14" t="s">
        <v>73</v>
      </c>
      <c r="D20" s="11">
        <v>17</v>
      </c>
      <c r="E20" s="17" t="s">
        <v>9</v>
      </c>
      <c r="F20" s="23">
        <v>49</v>
      </c>
      <c r="G20" s="44" t="s">
        <v>10</v>
      </c>
      <c r="H20" s="71">
        <v>3.8078703703703707E-3</v>
      </c>
      <c r="I20" s="67">
        <v>2</v>
      </c>
      <c r="J20" s="70">
        <f>H20/100*85</f>
        <v>3.2366898148148155E-3</v>
      </c>
      <c r="K20" s="93">
        <v>3.6597222222222222E-3</v>
      </c>
      <c r="L20" s="95">
        <v>2</v>
      </c>
      <c r="M20" s="17" t="s">
        <v>11</v>
      </c>
    </row>
    <row r="21" spans="1:23">
      <c r="B21" s="8" t="s">
        <v>35</v>
      </c>
      <c r="C21" s="8" t="s">
        <v>36</v>
      </c>
      <c r="D21" s="11">
        <v>11</v>
      </c>
      <c r="E21" s="10" t="s">
        <v>9</v>
      </c>
      <c r="F21" s="25">
        <v>19</v>
      </c>
      <c r="G21" s="50" t="s">
        <v>34</v>
      </c>
      <c r="H21" s="71">
        <v>3.8356481481481484E-3</v>
      </c>
      <c r="I21" s="67">
        <v>2</v>
      </c>
      <c r="J21" s="70">
        <f>H21/100*85</f>
        <v>3.260300925925926E-3</v>
      </c>
      <c r="K21" s="93">
        <v>3.7569444444444447E-3</v>
      </c>
      <c r="L21" s="95">
        <v>3</v>
      </c>
      <c r="M21" s="17" t="s">
        <v>11</v>
      </c>
    </row>
    <row r="22" spans="1:23">
      <c r="B22" s="8" t="s">
        <v>18</v>
      </c>
      <c r="C22" s="8" t="s">
        <v>19</v>
      </c>
      <c r="D22" s="11">
        <v>16</v>
      </c>
      <c r="E22" s="10" t="s">
        <v>9</v>
      </c>
      <c r="F22" s="25">
        <v>37</v>
      </c>
      <c r="G22" s="49" t="s">
        <v>15</v>
      </c>
      <c r="H22" s="71">
        <v>4.0231481481481481E-3</v>
      </c>
      <c r="I22" s="67">
        <v>2</v>
      </c>
      <c r="J22" s="70">
        <f>H22/100*85</f>
        <v>3.4196759259259263E-3</v>
      </c>
      <c r="K22" s="93">
        <v>3.945601851851852E-3</v>
      </c>
      <c r="L22" s="95">
        <v>4</v>
      </c>
      <c r="M22" s="17" t="s">
        <v>11</v>
      </c>
    </row>
    <row r="23" spans="1:23" s="1" customFormat="1">
      <c r="B23" s="14" t="s">
        <v>40</v>
      </c>
      <c r="C23" s="14" t="s">
        <v>41</v>
      </c>
      <c r="D23" s="11">
        <v>12</v>
      </c>
      <c r="E23" s="17" t="s">
        <v>9</v>
      </c>
      <c r="F23" s="23">
        <v>21</v>
      </c>
      <c r="G23" s="44" t="s">
        <v>42</v>
      </c>
      <c r="H23" s="71">
        <v>4.6030092592592598E-3</v>
      </c>
      <c r="I23" s="67">
        <v>2</v>
      </c>
      <c r="J23" s="70">
        <f>H23/100*85</f>
        <v>3.9125578703703709E-3</v>
      </c>
      <c r="K23" s="93">
        <v>4.3148148148148147E-3</v>
      </c>
      <c r="L23" s="95">
        <v>5</v>
      </c>
      <c r="M23" s="17" t="s">
        <v>11</v>
      </c>
    </row>
    <row r="24" spans="1:23" ht="15.75">
      <c r="K24" s="91"/>
      <c r="R24" s="5"/>
    </row>
    <row r="25" spans="1:23">
      <c r="B25" s="38" t="s">
        <v>13</v>
      </c>
      <c r="C25" s="38" t="s">
        <v>14</v>
      </c>
      <c r="D25" s="11">
        <v>9</v>
      </c>
      <c r="E25" s="7" t="s">
        <v>9</v>
      </c>
      <c r="F25" s="24">
        <v>16</v>
      </c>
      <c r="G25" s="48" t="s">
        <v>15</v>
      </c>
      <c r="H25" s="71">
        <v>4.8124999999999999E-3</v>
      </c>
      <c r="I25" s="67">
        <v>3</v>
      </c>
      <c r="J25" s="70">
        <f>H25/100*85</f>
        <v>4.0906249999999996E-3</v>
      </c>
      <c r="K25" s="70">
        <v>4.2662037037037035E-3</v>
      </c>
      <c r="L25" s="67">
        <v>1</v>
      </c>
      <c r="M25" s="17" t="s">
        <v>11</v>
      </c>
    </row>
    <row r="26" spans="1:23">
      <c r="B26" s="36" t="s">
        <v>87</v>
      </c>
      <c r="C26" s="36" t="s">
        <v>88</v>
      </c>
      <c r="D26" s="11">
        <v>19</v>
      </c>
      <c r="E26" s="17" t="s">
        <v>9</v>
      </c>
      <c r="F26" s="23">
        <v>40</v>
      </c>
      <c r="G26" s="44" t="s">
        <v>84</v>
      </c>
      <c r="H26" s="71">
        <v>5.3333333333333332E-3</v>
      </c>
      <c r="I26" s="67">
        <v>3</v>
      </c>
      <c r="J26" s="70">
        <f>H26/100*85</f>
        <v>4.5333333333333337E-3</v>
      </c>
      <c r="K26" s="93">
        <v>4.5833333333333334E-3</v>
      </c>
      <c r="L26" s="95">
        <v>2</v>
      </c>
      <c r="M26" s="17" t="s">
        <v>11</v>
      </c>
    </row>
    <row r="27" spans="1:23">
      <c r="B27" s="90" t="s">
        <v>19</v>
      </c>
      <c r="C27" s="90" t="s">
        <v>43</v>
      </c>
      <c r="D27" s="81">
        <v>13</v>
      </c>
      <c r="E27" s="82" t="s">
        <v>9</v>
      </c>
      <c r="F27" s="83">
        <v>25</v>
      </c>
      <c r="G27" s="84" t="s">
        <v>42</v>
      </c>
      <c r="H27" s="76">
        <v>4.8715277777777776E-3</v>
      </c>
      <c r="I27" s="85">
        <v>3</v>
      </c>
      <c r="J27" s="74">
        <f>H27/100*85</f>
        <v>4.1407986111111107E-3</v>
      </c>
      <c r="K27" s="94">
        <v>4.5844907407407405E-3</v>
      </c>
      <c r="L27" s="96">
        <v>3</v>
      </c>
      <c r="M27" s="82" t="s">
        <v>11</v>
      </c>
    </row>
    <row r="28" spans="1:23">
      <c r="A28" s="12"/>
      <c r="B28" s="8" t="s">
        <v>20</v>
      </c>
      <c r="C28" s="8" t="s">
        <v>21</v>
      </c>
      <c r="D28" s="11">
        <v>10</v>
      </c>
      <c r="E28" s="10" t="s">
        <v>9</v>
      </c>
      <c r="F28" s="25">
        <v>21</v>
      </c>
      <c r="G28" s="49" t="s">
        <v>15</v>
      </c>
      <c r="H28" s="71">
        <v>4.90625E-3</v>
      </c>
      <c r="I28" s="67">
        <v>3</v>
      </c>
      <c r="J28" s="70">
        <f>H28/100*85</f>
        <v>4.1703125000000004E-3</v>
      </c>
      <c r="K28" s="93">
        <v>4.6770833333333334E-3</v>
      </c>
      <c r="L28" s="95">
        <v>4</v>
      </c>
      <c r="M28" s="17" t="s">
        <v>11</v>
      </c>
      <c r="R28" s="12"/>
      <c r="S28" s="12"/>
      <c r="T28" s="12"/>
      <c r="U28" s="12"/>
      <c r="V28" s="18" t="s">
        <v>106</v>
      </c>
      <c r="W28" s="12"/>
    </row>
    <row r="29" spans="1:23">
      <c r="B29" s="12"/>
      <c r="C29" s="12"/>
      <c r="D29" s="21"/>
      <c r="E29" s="21"/>
      <c r="F29" s="32"/>
      <c r="G29" s="45"/>
      <c r="H29" s="77"/>
      <c r="I29" s="32"/>
      <c r="J29" s="75"/>
      <c r="K29" s="78"/>
      <c r="L29" s="78"/>
      <c r="M29" s="21"/>
      <c r="R29" s="12"/>
      <c r="S29" s="12"/>
      <c r="T29" s="12"/>
      <c r="U29" s="12"/>
      <c r="V29" s="18" t="s">
        <v>106</v>
      </c>
      <c r="W29" s="12"/>
    </row>
    <row r="30" spans="1:23" s="1" customFormat="1">
      <c r="B30" s="12"/>
      <c r="C30" s="12"/>
      <c r="D30" s="21"/>
      <c r="E30" s="21"/>
      <c r="F30" s="32"/>
      <c r="G30" s="45"/>
      <c r="H30" s="77"/>
      <c r="I30" s="32"/>
      <c r="J30" s="75"/>
      <c r="K30" s="78"/>
      <c r="L30" s="78"/>
      <c r="M30" s="21"/>
      <c r="R30" s="12"/>
      <c r="S30" s="12"/>
      <c r="T30" s="12"/>
      <c r="U30" s="12"/>
      <c r="V30" s="18"/>
      <c r="W30" s="12"/>
    </row>
    <row r="31" spans="1:23" s="1" customFormat="1">
      <c r="B31" s="12"/>
      <c r="C31" s="12"/>
      <c r="D31" s="21"/>
      <c r="E31" s="21"/>
      <c r="F31" s="32"/>
      <c r="G31" s="45"/>
      <c r="H31" s="77"/>
      <c r="I31" s="32"/>
      <c r="J31" s="75"/>
      <c r="K31" s="78"/>
      <c r="L31" s="78"/>
      <c r="M31" s="21"/>
      <c r="R31" s="12"/>
      <c r="S31" s="12"/>
      <c r="T31" s="12"/>
      <c r="U31" s="12"/>
      <c r="V31" s="18"/>
      <c r="W31" s="12"/>
    </row>
    <row r="32" spans="1:23">
      <c r="H32" s="73"/>
      <c r="J32" s="75"/>
      <c r="K32" s="73"/>
      <c r="R32" s="12"/>
      <c r="S32" s="12"/>
      <c r="T32" s="12"/>
      <c r="U32" s="12"/>
      <c r="V32" s="18"/>
      <c r="W32" s="12"/>
    </row>
    <row r="33" spans="2:23" ht="15.75">
      <c r="B33" s="40" t="s">
        <v>44</v>
      </c>
      <c r="C33" s="40" t="s">
        <v>45</v>
      </c>
      <c r="D33" s="11">
        <v>22</v>
      </c>
      <c r="E33" s="17" t="s">
        <v>12</v>
      </c>
      <c r="F33" s="27">
        <v>17</v>
      </c>
      <c r="G33" s="51" t="s">
        <v>42</v>
      </c>
      <c r="H33" s="71">
        <v>4.4953703703703709E-3</v>
      </c>
      <c r="I33" s="67">
        <v>1</v>
      </c>
      <c r="J33" s="70">
        <f>H33/100*85</f>
        <v>3.8210648148148153E-3</v>
      </c>
      <c r="K33" s="72">
        <v>4.0023148148148153E-3</v>
      </c>
      <c r="L33" s="97">
        <v>1</v>
      </c>
      <c r="M33" s="17" t="s">
        <v>11</v>
      </c>
      <c r="R33" s="5"/>
    </row>
    <row r="34" spans="2:23">
      <c r="B34" s="35" t="s">
        <v>113</v>
      </c>
      <c r="C34" s="14" t="s">
        <v>114</v>
      </c>
      <c r="D34" s="11">
        <v>23</v>
      </c>
      <c r="E34" s="17" t="s">
        <v>12</v>
      </c>
      <c r="F34" s="23">
        <v>26</v>
      </c>
      <c r="G34" s="44" t="s">
        <v>117</v>
      </c>
      <c r="H34" s="71">
        <v>4.3391203703703699E-3</v>
      </c>
      <c r="I34" s="67">
        <v>1</v>
      </c>
      <c r="J34" s="70">
        <f>H34/100*85</f>
        <v>3.6882523148148143E-3</v>
      </c>
      <c r="K34" s="72">
        <v>4.1782407407407402E-3</v>
      </c>
      <c r="L34" s="97">
        <v>2</v>
      </c>
      <c r="M34" s="17" t="s">
        <v>11</v>
      </c>
    </row>
    <row r="35" spans="2:23">
      <c r="B35" s="14" t="s">
        <v>100</v>
      </c>
      <c r="C35" s="14" t="s">
        <v>123</v>
      </c>
      <c r="D35" s="11">
        <v>21</v>
      </c>
      <c r="E35" s="17" t="s">
        <v>12</v>
      </c>
      <c r="F35" s="23">
        <v>47</v>
      </c>
      <c r="G35" s="44" t="s">
        <v>117</v>
      </c>
      <c r="H35" s="71">
        <v>4.0347222222222225E-3</v>
      </c>
      <c r="I35" s="67">
        <v>1</v>
      </c>
      <c r="J35" s="70">
        <f>H35/100*85</f>
        <v>3.4295138888888891E-3</v>
      </c>
      <c r="K35" s="72">
        <v>4.3344907407407403E-3</v>
      </c>
      <c r="L35" s="97">
        <v>3</v>
      </c>
      <c r="M35" s="17" t="s">
        <v>11</v>
      </c>
    </row>
    <row r="36" spans="2:23">
      <c r="B36" s="14" t="s">
        <v>99</v>
      </c>
      <c r="C36" s="14" t="s">
        <v>122</v>
      </c>
      <c r="D36" s="11">
        <v>20</v>
      </c>
      <c r="E36" s="17" t="s">
        <v>12</v>
      </c>
      <c r="F36" s="23">
        <v>41</v>
      </c>
      <c r="G36" s="44" t="s">
        <v>117</v>
      </c>
      <c r="H36" s="71">
        <v>5.2395833333333331E-3</v>
      </c>
      <c r="I36" s="67">
        <v>1</v>
      </c>
      <c r="J36" s="70">
        <f>H36/100*85</f>
        <v>4.4536458333333329E-3</v>
      </c>
      <c r="K36" s="71">
        <v>5.4490740740740741E-3</v>
      </c>
      <c r="L36" s="95">
        <v>4</v>
      </c>
      <c r="M36" s="17" t="s">
        <v>11</v>
      </c>
    </row>
    <row r="37" spans="2:23" s="1" customFormat="1">
      <c r="H37" s="68"/>
      <c r="I37" s="31"/>
      <c r="J37" s="75"/>
      <c r="K37" s="68"/>
      <c r="L37" s="68"/>
    </row>
    <row r="38" spans="2:23" s="1" customFormat="1">
      <c r="H38" s="68"/>
      <c r="I38" s="31"/>
      <c r="J38" s="75"/>
      <c r="K38" s="68"/>
      <c r="L38" s="68"/>
    </row>
    <row r="39" spans="2:23" s="1" customFormat="1" ht="21">
      <c r="D39" s="54" t="s">
        <v>128</v>
      </c>
      <c r="E39" s="55"/>
      <c r="F39" s="56"/>
      <c r="H39" s="68"/>
      <c r="I39" s="31"/>
      <c r="J39" s="75"/>
      <c r="K39" s="68"/>
      <c r="L39" s="68"/>
    </row>
    <row r="40" spans="2:23" s="1" customFormat="1" ht="15.75">
      <c r="B40" s="2" t="s">
        <v>110</v>
      </c>
      <c r="C40" s="2" t="s">
        <v>111</v>
      </c>
      <c r="D40" s="2" t="s">
        <v>0</v>
      </c>
      <c r="E40" s="2" t="s">
        <v>1</v>
      </c>
      <c r="F40" s="2" t="s">
        <v>2</v>
      </c>
      <c r="G40" s="47" t="s">
        <v>3</v>
      </c>
      <c r="H40" s="69" t="s">
        <v>4</v>
      </c>
      <c r="I40" s="69" t="s">
        <v>5</v>
      </c>
      <c r="J40" s="62">
        <v>-0.15</v>
      </c>
      <c r="K40" s="69" t="s">
        <v>6</v>
      </c>
      <c r="L40" s="69" t="s">
        <v>7</v>
      </c>
      <c r="M40" s="2" t="s">
        <v>8</v>
      </c>
    </row>
    <row r="41" spans="2:23" ht="15.75">
      <c r="B41" s="38" t="s">
        <v>22</v>
      </c>
      <c r="C41" s="38" t="s">
        <v>23</v>
      </c>
      <c r="D41" s="11">
        <v>24</v>
      </c>
      <c r="E41" s="7" t="s">
        <v>9</v>
      </c>
      <c r="F41" s="24">
        <v>13</v>
      </c>
      <c r="G41" s="48" t="s">
        <v>15</v>
      </c>
      <c r="H41" s="71">
        <v>1.6157407407407407E-3</v>
      </c>
      <c r="I41" s="87">
        <v>1</v>
      </c>
      <c r="J41" s="70">
        <f t="shared" ref="J41:J42" si="0">H41/100*85</f>
        <v>1.3733796296296296E-3</v>
      </c>
      <c r="K41" s="98">
        <v>1.5613425925925927E-3</v>
      </c>
      <c r="L41" s="87">
        <v>1</v>
      </c>
      <c r="M41" s="17" t="s">
        <v>39</v>
      </c>
      <c r="R41" s="3"/>
      <c r="S41" s="1"/>
      <c r="T41" s="1"/>
      <c r="U41" s="1"/>
      <c r="V41" s="1"/>
      <c r="W41" s="1"/>
    </row>
    <row r="42" spans="2:23">
      <c r="B42" s="8" t="s">
        <v>133</v>
      </c>
      <c r="C42" s="8" t="s">
        <v>38</v>
      </c>
      <c r="D42" s="11">
        <v>25</v>
      </c>
      <c r="E42" s="10" t="s">
        <v>9</v>
      </c>
      <c r="F42" s="25">
        <v>12</v>
      </c>
      <c r="G42" s="50" t="s">
        <v>34</v>
      </c>
      <c r="H42" s="71">
        <v>1.6782407407407406E-3</v>
      </c>
      <c r="I42" s="67">
        <v>1</v>
      </c>
      <c r="J42" s="70">
        <f t="shared" si="0"/>
        <v>1.4265046296296293E-3</v>
      </c>
      <c r="K42" s="99">
        <v>2.2118055555555558E-3</v>
      </c>
      <c r="L42" s="95">
        <v>2</v>
      </c>
      <c r="M42" s="17" t="s">
        <v>39</v>
      </c>
    </row>
    <row r="43" spans="2:23">
      <c r="H43" s="68"/>
      <c r="J43" s="75"/>
      <c r="K43" s="100"/>
      <c r="L43" s="100"/>
    </row>
    <row r="44" spans="2:23">
      <c r="H44" s="68"/>
      <c r="J44" s="75"/>
      <c r="K44" s="100"/>
      <c r="L44" s="100"/>
    </row>
    <row r="45" spans="2:23">
      <c r="B45" s="14" t="s">
        <v>74</v>
      </c>
      <c r="C45" s="14" t="s">
        <v>75</v>
      </c>
      <c r="D45" s="11">
        <v>31</v>
      </c>
      <c r="E45" s="17" t="s">
        <v>9</v>
      </c>
      <c r="F45" s="23">
        <v>37</v>
      </c>
      <c r="G45" s="44" t="s">
        <v>10</v>
      </c>
      <c r="H45" s="71">
        <v>1.5254629629629631E-3</v>
      </c>
      <c r="I45" s="97">
        <v>2</v>
      </c>
      <c r="J45" s="70">
        <f>H45/100*85</f>
        <v>1.2966435185185186E-3</v>
      </c>
      <c r="K45" s="99">
        <v>1.5682870370370371E-3</v>
      </c>
      <c r="L45" s="95">
        <v>1</v>
      </c>
      <c r="M45" s="17" t="s">
        <v>39</v>
      </c>
    </row>
    <row r="46" spans="2:23">
      <c r="B46" s="14" t="s">
        <v>134</v>
      </c>
      <c r="C46" s="14" t="s">
        <v>135</v>
      </c>
      <c r="D46" s="11">
        <v>34</v>
      </c>
      <c r="E46" s="17" t="s">
        <v>9</v>
      </c>
      <c r="F46" s="23">
        <v>46</v>
      </c>
      <c r="G46" s="44" t="s">
        <v>94</v>
      </c>
      <c r="H46" s="71">
        <v>1.8726851851851853E-3</v>
      </c>
      <c r="I46" s="97">
        <v>2</v>
      </c>
      <c r="J46" s="70">
        <f>H46/100*85</f>
        <v>1.5917824074074076E-3</v>
      </c>
      <c r="K46" s="99">
        <v>1.712962962962963E-3</v>
      </c>
      <c r="L46" s="95">
        <v>2</v>
      </c>
      <c r="M46" s="17" t="s">
        <v>39</v>
      </c>
    </row>
    <row r="47" spans="2:23">
      <c r="B47" s="14" t="s">
        <v>50</v>
      </c>
      <c r="C47" s="14" t="s">
        <v>51</v>
      </c>
      <c r="D47" s="11">
        <v>30</v>
      </c>
      <c r="E47" s="13" t="s">
        <v>9</v>
      </c>
      <c r="F47" s="29">
        <v>23</v>
      </c>
      <c r="G47" s="44" t="s">
        <v>42</v>
      </c>
      <c r="H47" s="71">
        <v>2.1076388888888889E-3</v>
      </c>
      <c r="I47" s="97">
        <v>2</v>
      </c>
      <c r="J47" s="70">
        <f>H47/100*85</f>
        <v>1.7914930555555555E-3</v>
      </c>
      <c r="K47" s="99">
        <v>2.0590277777777777E-3</v>
      </c>
      <c r="L47" s="95">
        <v>3</v>
      </c>
      <c r="M47" s="17" t="s">
        <v>39</v>
      </c>
    </row>
    <row r="48" spans="2:23">
      <c r="B48" s="14" t="s">
        <v>46</v>
      </c>
      <c r="C48" s="14" t="s">
        <v>47</v>
      </c>
      <c r="D48" s="11">
        <v>28</v>
      </c>
      <c r="E48" s="17" t="s">
        <v>9</v>
      </c>
      <c r="F48" s="23">
        <v>23</v>
      </c>
      <c r="G48" s="44" t="s">
        <v>42</v>
      </c>
      <c r="H48" s="71">
        <v>2.2013888888888886E-3</v>
      </c>
      <c r="I48" s="97">
        <v>2</v>
      </c>
      <c r="J48" s="70">
        <f>H48/100*85</f>
        <v>1.8711805555555554E-3</v>
      </c>
      <c r="K48" s="99">
        <v>2.2106481481481478E-3</v>
      </c>
      <c r="L48" s="95">
        <v>4</v>
      </c>
      <c r="M48" s="17" t="s">
        <v>39</v>
      </c>
    </row>
    <row r="49" spans="2:18" s="1" customFormat="1">
      <c r="B49" s="14"/>
      <c r="C49" s="14"/>
      <c r="D49" s="11"/>
      <c r="E49" s="17"/>
      <c r="F49" s="23"/>
      <c r="G49" s="44"/>
      <c r="H49" s="71"/>
      <c r="I49" s="67"/>
      <c r="J49" s="70"/>
      <c r="K49" s="99"/>
      <c r="L49" s="95"/>
      <c r="M49" s="17"/>
    </row>
    <row r="50" spans="2:18">
      <c r="B50" s="14" t="s">
        <v>105</v>
      </c>
      <c r="C50" s="14" t="s">
        <v>115</v>
      </c>
      <c r="D50" s="11">
        <v>27</v>
      </c>
      <c r="E50" s="17" t="s">
        <v>9</v>
      </c>
      <c r="F50" s="23">
        <v>46</v>
      </c>
      <c r="G50" s="44" t="s">
        <v>117</v>
      </c>
      <c r="H50" s="71">
        <v>2.7881944444444443E-3</v>
      </c>
      <c r="I50" s="97">
        <v>3</v>
      </c>
      <c r="J50" s="70">
        <f>H50/100*85</f>
        <v>2.3699652777777777E-3</v>
      </c>
      <c r="K50" s="101">
        <v>3.0289351851851849E-3</v>
      </c>
      <c r="L50" s="97">
        <v>1</v>
      </c>
      <c r="M50" s="17" t="s">
        <v>39</v>
      </c>
      <c r="R50" s="4"/>
    </row>
    <row r="51" spans="2:18">
      <c r="B51" s="42" t="s">
        <v>85</v>
      </c>
      <c r="C51" s="42" t="s">
        <v>86</v>
      </c>
      <c r="D51" s="11">
        <v>33</v>
      </c>
      <c r="E51" s="17" t="s">
        <v>9</v>
      </c>
      <c r="F51" s="23">
        <v>26</v>
      </c>
      <c r="G51" s="44" t="s">
        <v>84</v>
      </c>
      <c r="H51" s="71">
        <v>3.4375E-3</v>
      </c>
      <c r="I51" s="97">
        <v>3</v>
      </c>
      <c r="J51" s="70">
        <f>H51/100*85</f>
        <v>2.921875E-3</v>
      </c>
      <c r="K51" s="99">
        <v>2.7430555555555559E-3</v>
      </c>
      <c r="L51" s="95" t="s">
        <v>138</v>
      </c>
      <c r="M51" s="17" t="s">
        <v>39</v>
      </c>
    </row>
    <row r="52" spans="2:18">
      <c r="B52" s="36" t="s">
        <v>82</v>
      </c>
      <c r="C52" s="36" t="s">
        <v>83</v>
      </c>
      <c r="D52" s="11">
        <v>32</v>
      </c>
      <c r="E52" s="16" t="s">
        <v>9</v>
      </c>
      <c r="F52" s="30">
        <v>35</v>
      </c>
      <c r="G52" s="44" t="s">
        <v>84</v>
      </c>
      <c r="H52" s="71">
        <v>3.7696759259259263E-3</v>
      </c>
      <c r="I52" s="97">
        <v>3</v>
      </c>
      <c r="J52" s="70">
        <f>H52/100*85</f>
        <v>3.2042245370370375E-3</v>
      </c>
      <c r="K52" s="99">
        <v>3.4421296296296301E-3</v>
      </c>
      <c r="L52" s="95">
        <v>2</v>
      </c>
      <c r="M52" s="17" t="s">
        <v>39</v>
      </c>
    </row>
    <row r="53" spans="2:18">
      <c r="H53" s="68"/>
      <c r="J53" s="68"/>
      <c r="K53" s="68"/>
    </row>
    <row r="54" spans="2:18" ht="15.75">
      <c r="H54" s="68"/>
      <c r="J54" s="68"/>
      <c r="K54" s="68"/>
      <c r="R54" s="5"/>
    </row>
    <row r="55" spans="2:18">
      <c r="H55" s="68"/>
      <c r="J55" s="68"/>
      <c r="K55" s="68"/>
    </row>
    <row r="56" spans="2:18">
      <c r="H56" s="68"/>
      <c r="J56" s="68"/>
      <c r="K56" s="68"/>
    </row>
    <row r="57" spans="2:18">
      <c r="H57" s="68"/>
      <c r="J57" s="68"/>
      <c r="K57" s="68"/>
    </row>
    <row r="58" spans="2:18">
      <c r="H58" s="68"/>
      <c r="J58" s="68"/>
      <c r="K58" s="68"/>
    </row>
    <row r="59" spans="2:18">
      <c r="H59" s="68"/>
      <c r="J59" s="68"/>
      <c r="K59" s="68"/>
    </row>
    <row r="60" spans="2:18">
      <c r="H60" s="68"/>
      <c r="J60" s="68"/>
      <c r="K60" s="68"/>
      <c r="N60" s="19"/>
      <c r="O60" s="18"/>
      <c r="P60" s="19"/>
    </row>
    <row r="61" spans="2:18">
      <c r="H61" s="68"/>
      <c r="J61" s="68"/>
      <c r="K61" s="68"/>
      <c r="N61" s="12"/>
      <c r="O61" s="18"/>
      <c r="P61" s="12"/>
    </row>
    <row r="62" spans="2:18">
      <c r="H62" s="68"/>
      <c r="J62" s="68"/>
      <c r="K62" s="68"/>
      <c r="N62" s="6"/>
      <c r="O62" s="4"/>
      <c r="P62" s="20"/>
    </row>
    <row r="63" spans="2:18">
      <c r="H63" s="68"/>
      <c r="J63" s="68"/>
      <c r="K63" s="68"/>
      <c r="N63" s="21"/>
      <c r="O63" s="12"/>
      <c r="P63" s="21"/>
    </row>
    <row r="64" spans="2:18">
      <c r="H64" s="68"/>
      <c r="J64" s="68"/>
      <c r="K64" s="68"/>
    </row>
    <row r="65" spans="2:18">
      <c r="H65" s="68"/>
      <c r="J65" s="68"/>
      <c r="K65" s="68"/>
      <c r="R65" s="4"/>
    </row>
    <row r="66" spans="2:18">
      <c r="H66" s="68"/>
      <c r="J66" s="68"/>
      <c r="K66" s="68"/>
    </row>
    <row r="67" spans="2:18">
      <c r="H67" s="68"/>
      <c r="J67" s="68"/>
      <c r="K67" s="68"/>
    </row>
    <row r="68" spans="2:18">
      <c r="H68" s="68"/>
      <c r="J68" s="68"/>
      <c r="K68" s="68"/>
    </row>
    <row r="69" spans="2:18" ht="21">
      <c r="D69" s="54" t="s">
        <v>129</v>
      </c>
      <c r="E69" s="55"/>
      <c r="F69" s="56"/>
      <c r="H69" s="68"/>
      <c r="J69" s="68"/>
      <c r="K69" s="68"/>
    </row>
    <row r="70" spans="2:18" ht="15.75">
      <c r="B70" s="2" t="s">
        <v>110</v>
      </c>
      <c r="C70" s="2" t="s">
        <v>111</v>
      </c>
      <c r="D70" s="2" t="s">
        <v>0</v>
      </c>
      <c r="E70" s="2" t="s">
        <v>1</v>
      </c>
      <c r="F70" s="2" t="s">
        <v>2</v>
      </c>
      <c r="G70" s="47" t="s">
        <v>3</v>
      </c>
      <c r="H70" s="69" t="s">
        <v>4</v>
      </c>
      <c r="I70" s="69" t="s">
        <v>5</v>
      </c>
      <c r="J70" s="69">
        <v>-0.2</v>
      </c>
      <c r="K70" s="69" t="s">
        <v>6</v>
      </c>
      <c r="L70" s="69" t="s">
        <v>7</v>
      </c>
      <c r="M70" s="2" t="s">
        <v>8</v>
      </c>
    </row>
    <row r="71" spans="2:18">
      <c r="K71" s="112"/>
    </row>
    <row r="72" spans="2:18">
      <c r="B72" s="14" t="s">
        <v>64</v>
      </c>
      <c r="C72" s="14" t="s">
        <v>57</v>
      </c>
      <c r="D72" s="11">
        <v>37</v>
      </c>
      <c r="E72" s="17" t="s">
        <v>9</v>
      </c>
      <c r="F72" s="23">
        <v>16</v>
      </c>
      <c r="G72" s="44" t="s">
        <v>60</v>
      </c>
      <c r="H72" s="71">
        <v>4.259259259259259E-4</v>
      </c>
      <c r="I72" s="95">
        <v>1</v>
      </c>
      <c r="J72" s="93">
        <f>H72/100*80</f>
        <v>3.4074074074074068E-4</v>
      </c>
      <c r="K72" s="113">
        <v>3.5995370370370369E-4</v>
      </c>
      <c r="L72" s="95">
        <v>1</v>
      </c>
      <c r="M72" s="10" t="s">
        <v>27</v>
      </c>
      <c r="R72" s="4"/>
    </row>
    <row r="73" spans="2:18" s="1" customFormat="1">
      <c r="B73" s="35" t="s">
        <v>107</v>
      </c>
      <c r="C73" s="35" t="s">
        <v>17</v>
      </c>
      <c r="D73" s="11">
        <v>43</v>
      </c>
      <c r="E73" s="16" t="s">
        <v>9</v>
      </c>
      <c r="F73" s="30">
        <v>23</v>
      </c>
      <c r="G73" s="44" t="s">
        <v>136</v>
      </c>
      <c r="H73" s="71">
        <v>4.3287037037037035E-4</v>
      </c>
      <c r="I73" s="97">
        <v>1</v>
      </c>
      <c r="J73" s="93">
        <f>H73/100*80</f>
        <v>3.4629629629629626E-4</v>
      </c>
      <c r="K73" s="114">
        <v>3.8541666666666667E-4</v>
      </c>
      <c r="L73" s="122">
        <v>2</v>
      </c>
      <c r="M73" s="10" t="s">
        <v>27</v>
      </c>
    </row>
    <row r="74" spans="2:18">
      <c r="B74" s="35" t="s">
        <v>80</v>
      </c>
      <c r="C74" s="35" t="s">
        <v>81</v>
      </c>
      <c r="D74" s="11">
        <v>44</v>
      </c>
      <c r="E74" s="16" t="s">
        <v>9</v>
      </c>
      <c r="F74" s="30">
        <v>36</v>
      </c>
      <c r="G74" s="44" t="s">
        <v>137</v>
      </c>
      <c r="H74" s="71">
        <v>3.7499999999999995E-4</v>
      </c>
      <c r="I74" s="97">
        <v>1</v>
      </c>
      <c r="J74" s="93">
        <f>H74/100*80</f>
        <v>2.9999999999999997E-4</v>
      </c>
      <c r="K74" s="113">
        <v>3.9930555555555552E-4</v>
      </c>
      <c r="L74" s="95">
        <v>3</v>
      </c>
      <c r="M74" s="10" t="s">
        <v>27</v>
      </c>
    </row>
    <row r="75" spans="2:18">
      <c r="B75" s="14" t="s">
        <v>93</v>
      </c>
      <c r="C75" s="14" t="s">
        <v>40</v>
      </c>
      <c r="D75" s="11">
        <v>45</v>
      </c>
      <c r="E75" s="17" t="s">
        <v>9</v>
      </c>
      <c r="F75" s="23">
        <v>47</v>
      </c>
      <c r="G75" s="44" t="s">
        <v>92</v>
      </c>
      <c r="H75" s="71">
        <v>3.8541666666666667E-4</v>
      </c>
      <c r="I75" s="97">
        <v>1</v>
      </c>
      <c r="J75" s="93">
        <f>H75/100*80</f>
        <v>3.0833333333333337E-4</v>
      </c>
      <c r="K75" s="113">
        <v>4.4907407407407401E-4</v>
      </c>
      <c r="L75" s="95">
        <v>4</v>
      </c>
      <c r="M75" s="10" t="s">
        <v>27</v>
      </c>
    </row>
    <row r="76" spans="2:18" s="1" customFormat="1">
      <c r="B76" s="35"/>
      <c r="C76" s="35"/>
      <c r="D76" s="11"/>
      <c r="E76" s="16"/>
      <c r="F76" s="30"/>
      <c r="G76" s="44"/>
      <c r="H76" s="63"/>
      <c r="I76" s="97"/>
      <c r="J76" s="93"/>
      <c r="K76" s="114"/>
      <c r="L76" s="122"/>
      <c r="M76" s="10"/>
    </row>
    <row r="77" spans="2:18">
      <c r="B77" s="8" t="s">
        <v>141</v>
      </c>
      <c r="C77" s="8" t="s">
        <v>37</v>
      </c>
      <c r="D77" s="11">
        <v>36</v>
      </c>
      <c r="E77" s="10" t="s">
        <v>9</v>
      </c>
      <c r="F77" s="25">
        <v>16</v>
      </c>
      <c r="G77" s="50" t="s">
        <v>34</v>
      </c>
      <c r="H77" s="71">
        <v>4.6990740740740738E-4</v>
      </c>
      <c r="I77" s="95">
        <v>2</v>
      </c>
      <c r="J77" s="93">
        <f t="shared" ref="J77:J82" si="1">H77/100*80</f>
        <v>3.7592592592592593E-4</v>
      </c>
      <c r="K77" s="113">
        <v>3.7384259259259255E-4</v>
      </c>
      <c r="L77" s="95" t="s">
        <v>138</v>
      </c>
      <c r="M77" s="10" t="s">
        <v>27</v>
      </c>
    </row>
    <row r="78" spans="2:18">
      <c r="B78" s="40" t="s">
        <v>56</v>
      </c>
      <c r="C78" s="40" t="s">
        <v>57</v>
      </c>
      <c r="D78" s="11">
        <v>26</v>
      </c>
      <c r="E78" s="11" t="s">
        <v>9</v>
      </c>
      <c r="F78" s="28">
        <v>16</v>
      </c>
      <c r="G78" s="51" t="s">
        <v>119</v>
      </c>
      <c r="H78" s="71">
        <v>4.8726851851851855E-4</v>
      </c>
      <c r="I78" s="95">
        <v>2</v>
      </c>
      <c r="J78" s="93">
        <f t="shared" si="1"/>
        <v>3.8981481481481484E-4</v>
      </c>
      <c r="K78" s="113">
        <v>4.1319444444444449E-4</v>
      </c>
      <c r="L78" s="95">
        <v>1</v>
      </c>
      <c r="M78" s="17" t="s">
        <v>27</v>
      </c>
    </row>
    <row r="79" spans="2:18">
      <c r="B79" s="43" t="s">
        <v>78</v>
      </c>
      <c r="C79" s="43" t="s">
        <v>79</v>
      </c>
      <c r="D79" s="11">
        <v>42</v>
      </c>
      <c r="E79" s="16" t="s">
        <v>9</v>
      </c>
      <c r="F79" s="30">
        <v>17</v>
      </c>
      <c r="G79" s="50" t="s">
        <v>77</v>
      </c>
      <c r="H79" s="71">
        <v>5.3240740740740744E-4</v>
      </c>
      <c r="I79" s="97">
        <v>2</v>
      </c>
      <c r="J79" s="93">
        <f t="shared" si="1"/>
        <v>4.2592592592592595E-4</v>
      </c>
      <c r="K79" s="113">
        <v>4.1898148148148155E-4</v>
      </c>
      <c r="L79" s="95" t="s">
        <v>138</v>
      </c>
      <c r="M79" s="10" t="s">
        <v>27</v>
      </c>
    </row>
    <row r="80" spans="2:18">
      <c r="B80" s="35" t="s">
        <v>52</v>
      </c>
      <c r="C80" s="35" t="s">
        <v>53</v>
      </c>
      <c r="D80" s="11">
        <v>40</v>
      </c>
      <c r="E80" s="11" t="s">
        <v>9</v>
      </c>
      <c r="F80" s="28">
        <v>18</v>
      </c>
      <c r="G80" s="51" t="s">
        <v>119</v>
      </c>
      <c r="H80" s="71">
        <v>5.6018518518518516E-4</v>
      </c>
      <c r="I80" s="67">
        <v>2</v>
      </c>
      <c r="J80" s="93">
        <f t="shared" si="1"/>
        <v>4.4814814814814809E-4</v>
      </c>
      <c r="K80" s="115">
        <v>4.5138888888888892E-4</v>
      </c>
      <c r="L80" s="67">
        <v>2</v>
      </c>
      <c r="M80" s="10" t="s">
        <v>27</v>
      </c>
    </row>
    <row r="81" spans="1:13">
      <c r="B81" s="14" t="s">
        <v>65</v>
      </c>
      <c r="C81" s="14" t="s">
        <v>66</v>
      </c>
      <c r="D81" s="11">
        <v>41</v>
      </c>
      <c r="E81" s="17" t="s">
        <v>9</v>
      </c>
      <c r="F81" s="23">
        <v>21</v>
      </c>
      <c r="G81" s="44" t="s">
        <v>60</v>
      </c>
      <c r="H81" s="71">
        <v>4.8726851851851855E-4</v>
      </c>
      <c r="I81" s="97">
        <v>2</v>
      </c>
      <c r="J81" s="93">
        <f t="shared" si="1"/>
        <v>3.8981481481481484E-4</v>
      </c>
      <c r="K81" s="113">
        <v>4.7569444444444444E-4</v>
      </c>
      <c r="L81" s="95">
        <v>3</v>
      </c>
      <c r="M81" s="10" t="s">
        <v>27</v>
      </c>
    </row>
    <row r="82" spans="1:13">
      <c r="B82" s="14" t="s">
        <v>68</v>
      </c>
      <c r="C82" s="35" t="s">
        <v>116</v>
      </c>
      <c r="D82" s="11">
        <v>48</v>
      </c>
      <c r="E82" s="16" t="s">
        <v>9</v>
      </c>
      <c r="F82" s="30">
        <v>51</v>
      </c>
      <c r="G82" s="44" t="s">
        <v>117</v>
      </c>
      <c r="H82" s="71">
        <v>5.5092592592592595E-4</v>
      </c>
      <c r="I82" s="97">
        <v>2</v>
      </c>
      <c r="J82" s="93">
        <f t="shared" si="1"/>
        <v>4.4074074074074078E-4</v>
      </c>
      <c r="K82" s="113">
        <v>5.0694444444444441E-4</v>
      </c>
      <c r="L82" s="95">
        <v>4</v>
      </c>
      <c r="M82" s="10" t="s">
        <v>27</v>
      </c>
    </row>
    <row r="83" spans="1:13" s="1" customFormat="1">
      <c r="B83" s="35"/>
      <c r="C83" s="35"/>
      <c r="D83" s="11"/>
      <c r="E83" s="11"/>
      <c r="F83" s="28"/>
      <c r="G83" s="51"/>
      <c r="H83" s="71"/>
      <c r="I83" s="67"/>
      <c r="J83" s="93"/>
      <c r="K83" s="115"/>
      <c r="L83" s="67"/>
      <c r="M83" s="10"/>
    </row>
    <row r="84" spans="1:13">
      <c r="B84" s="15" t="s">
        <v>139</v>
      </c>
      <c r="C84" s="15" t="s">
        <v>140</v>
      </c>
      <c r="D84" s="11">
        <v>46</v>
      </c>
      <c r="E84" s="16" t="s">
        <v>9</v>
      </c>
      <c r="F84" s="30">
        <v>30</v>
      </c>
      <c r="G84" s="44" t="s">
        <v>94</v>
      </c>
      <c r="H84" s="71">
        <v>8.587962962962963E-4</v>
      </c>
      <c r="I84" s="97">
        <v>3</v>
      </c>
      <c r="J84" s="93">
        <f>H84/100*80</f>
        <v>6.87037037037037E-4</v>
      </c>
      <c r="K84" s="113">
        <v>6.9560185185185187E-4</v>
      </c>
      <c r="L84" s="95">
        <v>1</v>
      </c>
      <c r="M84" s="10" t="s">
        <v>27</v>
      </c>
    </row>
    <row r="85" spans="1:13">
      <c r="B85" s="43" t="s">
        <v>76</v>
      </c>
      <c r="C85" s="43" t="s">
        <v>63</v>
      </c>
      <c r="D85" s="11">
        <v>38</v>
      </c>
      <c r="E85" s="16" t="s">
        <v>9</v>
      </c>
      <c r="F85" s="30">
        <v>16</v>
      </c>
      <c r="G85" s="50" t="s">
        <v>77</v>
      </c>
      <c r="H85" s="71">
        <v>9.9537037037037042E-4</v>
      </c>
      <c r="I85" s="95">
        <v>3</v>
      </c>
      <c r="J85" s="93">
        <f>H85/100*80</f>
        <v>7.9629629629629636E-4</v>
      </c>
      <c r="K85" s="113">
        <v>7.4189814814814821E-4</v>
      </c>
      <c r="L85" s="95" t="s">
        <v>138</v>
      </c>
      <c r="M85" s="10" t="s">
        <v>27</v>
      </c>
    </row>
    <row r="86" spans="1:13">
      <c r="B86" s="8" t="s">
        <v>16</v>
      </c>
      <c r="C86" s="8" t="s">
        <v>17</v>
      </c>
      <c r="D86" s="11">
        <v>39</v>
      </c>
      <c r="E86" s="10" t="s">
        <v>9</v>
      </c>
      <c r="F86" s="25">
        <v>26</v>
      </c>
      <c r="G86" s="49" t="s">
        <v>15</v>
      </c>
      <c r="H86" s="71">
        <v>8.4259259259259259E-4</v>
      </c>
      <c r="I86" s="67">
        <v>3</v>
      </c>
      <c r="J86" s="93">
        <f>H86/100*80</f>
        <v>6.7407407407407412E-4</v>
      </c>
      <c r="K86" s="115">
        <v>8.4259259259259259E-4</v>
      </c>
      <c r="L86" s="67">
        <v>2</v>
      </c>
      <c r="M86" s="10" t="s">
        <v>27</v>
      </c>
    </row>
    <row r="87" spans="1:13">
      <c r="B87" s="14" t="s">
        <v>102</v>
      </c>
      <c r="C87" s="43" t="s">
        <v>124</v>
      </c>
      <c r="D87" s="11">
        <v>47</v>
      </c>
      <c r="E87" s="16" t="s">
        <v>9</v>
      </c>
      <c r="F87" s="30">
        <v>33</v>
      </c>
      <c r="G87" s="44" t="s">
        <v>117</v>
      </c>
      <c r="H87" s="71">
        <v>6.3541666666666662E-4</v>
      </c>
      <c r="I87" s="97">
        <v>3</v>
      </c>
      <c r="J87" s="93">
        <f>H87/100*80</f>
        <v>5.0833333333333329E-4</v>
      </c>
      <c r="K87" s="113">
        <v>8.5300925925925919E-4</v>
      </c>
      <c r="L87" s="95">
        <v>3</v>
      </c>
      <c r="M87" s="10" t="s">
        <v>27</v>
      </c>
    </row>
    <row r="88" spans="1:13">
      <c r="A88" s="4"/>
      <c r="B88" s="102"/>
      <c r="C88" s="102"/>
      <c r="D88" s="103"/>
      <c r="E88" s="104"/>
      <c r="F88" s="105"/>
      <c r="G88" s="106"/>
      <c r="H88" s="107"/>
      <c r="I88" s="108"/>
      <c r="J88" s="110"/>
      <c r="K88" s="116"/>
      <c r="L88" s="109"/>
      <c r="M88" s="104"/>
    </row>
    <row r="89" spans="1:13">
      <c r="B89" s="12"/>
      <c r="C89" s="12"/>
      <c r="D89" s="21"/>
      <c r="E89" s="21"/>
      <c r="F89" s="32"/>
      <c r="G89" s="45"/>
      <c r="H89" s="78"/>
      <c r="I89" s="32"/>
      <c r="J89" s="111"/>
      <c r="K89" s="117"/>
      <c r="L89" s="123"/>
      <c r="M89" s="21"/>
    </row>
    <row r="90" spans="1:13">
      <c r="B90" s="1"/>
      <c r="C90" s="1"/>
      <c r="D90" s="1"/>
      <c r="E90" s="1"/>
      <c r="F90" s="1"/>
      <c r="G90" s="1"/>
      <c r="H90" s="68"/>
      <c r="J90" s="111"/>
      <c r="K90" s="118"/>
      <c r="L90" s="100"/>
      <c r="M90" s="1"/>
    </row>
    <row r="91" spans="1:13">
      <c r="A91" s="4"/>
      <c r="H91" s="68"/>
      <c r="J91" s="111"/>
      <c r="K91" s="118"/>
      <c r="L91" s="100"/>
    </row>
    <row r="92" spans="1:13">
      <c r="B92" s="14" t="s">
        <v>31</v>
      </c>
      <c r="C92" s="14" t="s">
        <v>32</v>
      </c>
      <c r="D92" s="11">
        <v>53</v>
      </c>
      <c r="E92" s="17" t="s">
        <v>12</v>
      </c>
      <c r="F92" s="23">
        <v>27</v>
      </c>
      <c r="G92" s="52" t="s">
        <v>26</v>
      </c>
      <c r="H92" s="71">
        <v>4.3402777777777775E-4</v>
      </c>
      <c r="I92" s="97">
        <v>1</v>
      </c>
      <c r="J92" s="93">
        <f>H92/100*80</f>
        <v>3.4722222222222224E-4</v>
      </c>
      <c r="K92" s="119">
        <v>4.7337962962962958E-4</v>
      </c>
      <c r="L92" s="97">
        <v>1</v>
      </c>
      <c r="M92" s="10" t="s">
        <v>27</v>
      </c>
    </row>
    <row r="93" spans="1:13">
      <c r="B93" s="43" t="s">
        <v>48</v>
      </c>
      <c r="C93" s="43" t="s">
        <v>49</v>
      </c>
      <c r="D93" s="11">
        <v>50</v>
      </c>
      <c r="E93" s="17" t="s">
        <v>12</v>
      </c>
      <c r="F93" s="27">
        <v>19</v>
      </c>
      <c r="G93" s="51" t="s">
        <v>42</v>
      </c>
      <c r="H93" s="71">
        <v>7.9166666666666676E-4</v>
      </c>
      <c r="I93" s="97">
        <v>1</v>
      </c>
      <c r="J93" s="93">
        <f>H93/100*80</f>
        <v>6.333333333333334E-4</v>
      </c>
      <c r="K93" s="113">
        <v>5.0925925925925921E-4</v>
      </c>
      <c r="L93" s="95" t="s">
        <v>138</v>
      </c>
      <c r="M93" s="10" t="s">
        <v>27</v>
      </c>
    </row>
    <row r="94" spans="1:13">
      <c r="B94" s="14" t="s">
        <v>95</v>
      </c>
      <c r="C94" s="14" t="s">
        <v>96</v>
      </c>
      <c r="D94" s="11">
        <v>51</v>
      </c>
      <c r="E94" s="17" t="s">
        <v>12</v>
      </c>
      <c r="F94" s="23">
        <v>39</v>
      </c>
      <c r="G94" s="44" t="s">
        <v>94</v>
      </c>
      <c r="H94" s="71">
        <v>6.4467592592592593E-4</v>
      </c>
      <c r="I94" s="97">
        <v>1</v>
      </c>
      <c r="J94" s="93">
        <f>H94/100*80</f>
        <v>5.1574074074074076E-4</v>
      </c>
      <c r="K94" s="113">
        <v>5.3240740740740744E-4</v>
      </c>
      <c r="L94" s="95">
        <v>2</v>
      </c>
      <c r="M94" s="10" t="s">
        <v>27</v>
      </c>
    </row>
    <row r="95" spans="1:13">
      <c r="B95" s="14" t="s">
        <v>24</v>
      </c>
      <c r="C95" s="14" t="s">
        <v>25</v>
      </c>
      <c r="D95" s="11">
        <v>52</v>
      </c>
      <c r="E95" s="17" t="s">
        <v>12</v>
      </c>
      <c r="F95" s="33">
        <v>25</v>
      </c>
      <c r="G95" s="52" t="s">
        <v>26</v>
      </c>
      <c r="H95" s="71">
        <v>6.2268518518518521E-4</v>
      </c>
      <c r="I95" s="97">
        <v>1</v>
      </c>
      <c r="J95" s="93">
        <f>H95/100*80</f>
        <v>4.9814814814814817E-4</v>
      </c>
      <c r="K95" s="119">
        <v>8.4837962962962959E-4</v>
      </c>
      <c r="L95" s="97">
        <v>3</v>
      </c>
      <c r="M95" s="10" t="s">
        <v>27</v>
      </c>
    </row>
    <row r="96" spans="1:13">
      <c r="B96" s="14" t="s">
        <v>103</v>
      </c>
      <c r="C96" s="14" t="s">
        <v>104</v>
      </c>
      <c r="D96" s="11">
        <v>49</v>
      </c>
      <c r="E96" s="17" t="s">
        <v>12</v>
      </c>
      <c r="F96" s="23">
        <v>26</v>
      </c>
      <c r="G96" s="44" t="s">
        <v>117</v>
      </c>
      <c r="H96" s="71">
        <v>1.1192129629629631E-3</v>
      </c>
      <c r="I96" s="97">
        <v>1</v>
      </c>
      <c r="J96" s="93">
        <f>H96/100*80</f>
        <v>8.9537037037037048E-4</v>
      </c>
      <c r="K96" s="113">
        <v>1.3391203703703705E-3</v>
      </c>
      <c r="L96" s="95">
        <v>4</v>
      </c>
      <c r="M96" s="10" t="s">
        <v>27</v>
      </c>
    </row>
    <row r="97" spans="2:13">
      <c r="J97" s="91"/>
      <c r="K97" s="120"/>
      <c r="L97" s="100"/>
    </row>
    <row r="98" spans="2:13" ht="21">
      <c r="B98" s="39"/>
      <c r="C98" s="39"/>
      <c r="D98" s="54" t="s">
        <v>130</v>
      </c>
      <c r="E98" s="55"/>
      <c r="F98" s="56"/>
      <c r="H98" s="68"/>
      <c r="I98" s="34"/>
      <c r="J98" s="111"/>
      <c r="K98" s="118"/>
      <c r="L98" s="100"/>
    </row>
    <row r="99" spans="2:13">
      <c r="J99" s="91"/>
      <c r="K99" s="120"/>
      <c r="L99" s="100"/>
    </row>
    <row r="100" spans="2:13">
      <c r="B100" s="14" t="s">
        <v>61</v>
      </c>
      <c r="C100" s="14" t="s">
        <v>62</v>
      </c>
      <c r="D100" s="11">
        <v>54</v>
      </c>
      <c r="E100" s="17" t="s">
        <v>9</v>
      </c>
      <c r="F100" s="23">
        <v>14</v>
      </c>
      <c r="G100" s="44" t="s">
        <v>60</v>
      </c>
      <c r="H100" s="71">
        <v>4.9884259259259261E-4</v>
      </c>
      <c r="I100" s="97">
        <v>1</v>
      </c>
      <c r="J100" s="93">
        <f>H100/100*80</f>
        <v>3.9907407407407404E-4</v>
      </c>
      <c r="K100" s="113">
        <v>4.1782407407407409E-4</v>
      </c>
      <c r="L100" s="95">
        <v>1</v>
      </c>
      <c r="M100" s="17" t="s">
        <v>30</v>
      </c>
    </row>
    <row r="101" spans="2:13">
      <c r="B101" s="14" t="s">
        <v>28</v>
      </c>
      <c r="C101" s="14" t="s">
        <v>29</v>
      </c>
      <c r="D101" s="11">
        <v>58</v>
      </c>
      <c r="E101" s="17" t="s">
        <v>9</v>
      </c>
      <c r="F101" s="23">
        <v>42</v>
      </c>
      <c r="G101" s="52" t="s">
        <v>26</v>
      </c>
      <c r="H101" s="71">
        <v>5.0694444444444441E-4</v>
      </c>
      <c r="I101" s="97">
        <v>1</v>
      </c>
      <c r="J101" s="93">
        <f>H101/100*80</f>
        <v>4.0555555555555554E-4</v>
      </c>
      <c r="K101" s="119">
        <v>5.5324074074074075E-4</v>
      </c>
      <c r="L101" s="97">
        <v>2</v>
      </c>
      <c r="M101" s="17" t="s">
        <v>30</v>
      </c>
    </row>
    <row r="102" spans="2:13">
      <c r="B102" s="35" t="s">
        <v>54</v>
      </c>
      <c r="C102" s="35" t="s">
        <v>55</v>
      </c>
      <c r="D102" s="11">
        <v>56</v>
      </c>
      <c r="E102" s="11" t="s">
        <v>9</v>
      </c>
      <c r="F102" s="28">
        <v>17</v>
      </c>
      <c r="G102" s="51" t="s">
        <v>119</v>
      </c>
      <c r="H102" s="71">
        <v>8.9814814814814824E-4</v>
      </c>
      <c r="I102" s="97">
        <v>1</v>
      </c>
      <c r="J102" s="93">
        <f>H102/100*80</f>
        <v>7.1851851851851862E-4</v>
      </c>
      <c r="K102" s="113">
        <v>7.9513888888888896E-4</v>
      </c>
      <c r="L102" s="95">
        <v>3</v>
      </c>
      <c r="M102" s="17" t="s">
        <v>30</v>
      </c>
    </row>
    <row r="103" spans="2:13">
      <c r="K103" s="121"/>
      <c r="L103" s="100"/>
    </row>
    <row r="104" spans="2:13">
      <c r="K104" s="121"/>
      <c r="L104" s="100"/>
    </row>
    <row r="105" spans="2:13">
      <c r="B105" s="15" t="s">
        <v>58</v>
      </c>
      <c r="C105" s="15" t="s">
        <v>59</v>
      </c>
      <c r="D105" s="17">
        <v>59</v>
      </c>
      <c r="E105" s="16" t="s">
        <v>12</v>
      </c>
      <c r="F105" s="30">
        <v>13</v>
      </c>
      <c r="G105" s="44" t="s">
        <v>60</v>
      </c>
      <c r="H105" s="71">
        <v>9.629629629629631E-4</v>
      </c>
      <c r="I105" s="97">
        <v>1</v>
      </c>
      <c r="J105" s="93">
        <f>H105/100*80</f>
        <v>7.7037037037037048E-4</v>
      </c>
      <c r="K105" s="119">
        <v>8.576388888888888E-4</v>
      </c>
      <c r="L105" s="97">
        <v>1</v>
      </c>
      <c r="M105" s="17" t="s">
        <v>30</v>
      </c>
    </row>
    <row r="106" spans="2:13">
      <c r="B106" s="37"/>
      <c r="C106" s="37"/>
      <c r="D106" s="21"/>
      <c r="E106" s="21"/>
      <c r="F106" s="32"/>
      <c r="G106" s="45"/>
      <c r="H106" s="66"/>
      <c r="I106" s="32"/>
      <c r="J106" s="66"/>
      <c r="K106" s="64"/>
    </row>
    <row r="107" spans="2:13">
      <c r="B107" s="37"/>
      <c r="C107" s="37"/>
      <c r="D107" s="21"/>
      <c r="E107" s="21"/>
      <c r="F107" s="32"/>
      <c r="G107" s="45"/>
      <c r="H107" s="66"/>
      <c r="I107" s="32"/>
      <c r="J107" s="66"/>
      <c r="K107" s="64"/>
    </row>
    <row r="108" spans="2:13">
      <c r="B108" s="37"/>
      <c r="C108" s="37"/>
      <c r="D108" s="21"/>
      <c r="E108" s="21"/>
      <c r="F108" s="32"/>
      <c r="G108" s="45"/>
      <c r="H108" s="66"/>
      <c r="I108" s="32"/>
      <c r="J108" s="66"/>
      <c r="K108" s="64"/>
    </row>
    <row r="109" spans="2:13">
      <c r="B109" s="41"/>
      <c r="C109" s="41"/>
      <c r="D109" s="20"/>
      <c r="E109" s="20"/>
      <c r="F109" s="34"/>
      <c r="G109" s="53"/>
      <c r="H109" s="65"/>
      <c r="I109" s="32"/>
      <c r="J109" s="66"/>
      <c r="K109" s="64"/>
    </row>
    <row r="110" spans="2:13">
      <c r="B110" s="37"/>
      <c r="C110" s="37"/>
      <c r="D110" s="21"/>
      <c r="E110" s="21"/>
      <c r="F110" s="32"/>
      <c r="G110" s="45"/>
      <c r="H110" s="66"/>
      <c r="I110" s="32"/>
      <c r="J110" s="66"/>
      <c r="K110" s="64"/>
    </row>
    <row r="111" spans="2:13">
      <c r="B111" s="37"/>
      <c r="C111" s="37"/>
      <c r="D111" s="21"/>
      <c r="E111" s="21"/>
      <c r="F111" s="32"/>
      <c r="G111" s="45"/>
      <c r="H111" s="66"/>
      <c r="I111" s="32"/>
      <c r="J111" s="66"/>
      <c r="K111" s="64"/>
    </row>
    <row r="112" spans="2:13">
      <c r="B112" s="37"/>
      <c r="C112" s="37"/>
      <c r="D112" s="21"/>
      <c r="E112" s="21"/>
      <c r="F112" s="32"/>
      <c r="G112" s="45"/>
      <c r="H112" s="66"/>
      <c r="I112" s="32"/>
      <c r="J112" s="66"/>
      <c r="K112" s="64"/>
    </row>
    <row r="113" spans="2:11">
      <c r="B113" s="37"/>
      <c r="C113" s="37"/>
      <c r="D113" s="21"/>
      <c r="E113" s="21"/>
      <c r="F113" s="32"/>
      <c r="G113" s="45"/>
      <c r="H113" s="66"/>
      <c r="I113" s="32"/>
      <c r="J113" s="66"/>
      <c r="K113" s="64"/>
    </row>
    <row r="114" spans="2:11">
      <c r="B114" s="41"/>
      <c r="C114" s="41"/>
      <c r="D114" s="20"/>
      <c r="E114" s="20"/>
      <c r="F114" s="34"/>
      <c r="G114" s="53"/>
      <c r="H114" s="65"/>
      <c r="I114" s="32"/>
      <c r="J114" s="66"/>
      <c r="K114" s="64"/>
    </row>
    <row r="115" spans="2:11">
      <c r="B115" s="37"/>
      <c r="C115" s="37"/>
      <c r="D115" s="21"/>
      <c r="E115" s="21"/>
      <c r="F115" s="32"/>
      <c r="G115" s="45"/>
      <c r="H115" s="66"/>
      <c r="I115" s="32"/>
      <c r="J115" s="66"/>
      <c r="K115" s="64"/>
    </row>
    <row r="116" spans="2:11">
      <c r="B116" s="37"/>
      <c r="C116" s="37"/>
      <c r="D116" s="21"/>
      <c r="E116" s="21"/>
      <c r="F116" s="32"/>
      <c r="G116" s="45"/>
      <c r="H116" s="66"/>
      <c r="I116" s="32"/>
      <c r="J116" s="66"/>
      <c r="K116" s="64"/>
    </row>
    <row r="117" spans="2:11">
      <c r="B117" s="37"/>
      <c r="C117" s="37"/>
      <c r="D117" s="21"/>
      <c r="E117" s="21"/>
      <c r="F117" s="32"/>
      <c r="G117" s="45"/>
      <c r="H117" s="66"/>
      <c r="I117" s="32"/>
      <c r="J117" s="66"/>
      <c r="K117" s="64"/>
    </row>
    <row r="118" spans="2:11">
      <c r="B118" s="37"/>
      <c r="C118" s="37"/>
      <c r="D118" s="21"/>
      <c r="E118" s="21"/>
      <c r="F118" s="32"/>
      <c r="G118" s="45"/>
      <c r="H118" s="66"/>
      <c r="I118" s="32"/>
      <c r="J118" s="66"/>
      <c r="K118" s="64"/>
    </row>
    <row r="119" spans="2:11">
      <c r="B119" s="37"/>
      <c r="C119" s="37"/>
      <c r="D119" s="21"/>
      <c r="E119" s="21"/>
      <c r="F119" s="32"/>
      <c r="G119" s="45"/>
      <c r="H119" s="66"/>
      <c r="I119" s="32"/>
      <c r="J119" s="66"/>
      <c r="K119" s="64"/>
    </row>
    <row r="120" spans="2:11">
      <c r="B120" s="37"/>
      <c r="C120" s="37"/>
      <c r="D120" s="21"/>
      <c r="E120" s="21"/>
      <c r="F120" s="32"/>
      <c r="G120" s="45"/>
      <c r="H120" s="66"/>
      <c r="I120" s="32"/>
      <c r="J120" s="66"/>
      <c r="K120" s="64"/>
    </row>
    <row r="121" spans="2:11">
      <c r="B121" s="37"/>
      <c r="C121" s="37"/>
      <c r="D121" s="21"/>
      <c r="E121" s="21"/>
      <c r="F121" s="32"/>
      <c r="G121" s="45"/>
      <c r="H121" s="66"/>
      <c r="I121" s="32"/>
      <c r="J121" s="66"/>
      <c r="K121" s="64"/>
    </row>
    <row r="122" spans="2:11">
      <c r="B122" s="41"/>
      <c r="C122" s="41"/>
      <c r="D122" s="20"/>
      <c r="E122" s="20"/>
      <c r="F122" s="34"/>
      <c r="G122" s="53"/>
      <c r="H122" s="65"/>
      <c r="I122" s="32"/>
      <c r="J122" s="66"/>
      <c r="K122" s="64"/>
    </row>
    <row r="123" spans="2:11">
      <c r="B123" s="37"/>
      <c r="C123" s="37"/>
      <c r="D123" s="21"/>
      <c r="E123" s="21"/>
      <c r="F123" s="32"/>
      <c r="G123" s="45"/>
      <c r="H123" s="66"/>
      <c r="I123" s="32"/>
      <c r="J123" s="66"/>
      <c r="K123" s="64"/>
    </row>
    <row r="124" spans="2:11">
      <c r="B124" s="37"/>
      <c r="C124" s="37"/>
      <c r="D124" s="21"/>
      <c r="E124" s="21"/>
      <c r="F124" s="32"/>
      <c r="G124" s="45"/>
      <c r="H124" s="66"/>
      <c r="I124" s="32"/>
      <c r="J124" s="66"/>
      <c r="K124" s="64"/>
    </row>
    <row r="125" spans="2:11">
      <c r="B125" s="37"/>
      <c r="C125" s="37"/>
      <c r="D125" s="21"/>
      <c r="E125" s="21"/>
      <c r="F125" s="32"/>
      <c r="G125" s="45"/>
      <c r="H125" s="66"/>
      <c r="I125" s="32"/>
      <c r="J125" s="66"/>
      <c r="K125" s="64"/>
    </row>
    <row r="126" spans="2:11">
      <c r="B126" s="37"/>
      <c r="C126" s="37"/>
      <c r="D126" s="21"/>
      <c r="E126" s="21"/>
      <c r="F126" s="32"/>
      <c r="G126" s="45"/>
      <c r="H126" s="66"/>
      <c r="I126" s="32"/>
      <c r="J126" s="66"/>
      <c r="K126" s="64"/>
    </row>
    <row r="127" spans="2:11">
      <c r="B127" s="37"/>
      <c r="C127" s="37"/>
      <c r="D127" s="21"/>
      <c r="E127" s="21"/>
      <c r="F127" s="32"/>
      <c r="G127" s="45"/>
      <c r="H127" s="66"/>
      <c r="I127" s="32"/>
      <c r="J127" s="66"/>
      <c r="K127" s="64"/>
    </row>
    <row r="128" spans="2:11">
      <c r="B128" s="37"/>
      <c r="C128" s="37"/>
      <c r="D128" s="21"/>
      <c r="E128" s="21"/>
      <c r="F128" s="32"/>
      <c r="G128" s="45"/>
      <c r="H128" s="66"/>
      <c r="I128" s="32"/>
      <c r="J128" s="66"/>
      <c r="K128" s="64"/>
    </row>
    <row r="129" spans="2:11">
      <c r="B129" s="37"/>
      <c r="C129" s="37"/>
      <c r="D129" s="21"/>
      <c r="E129" s="21"/>
      <c r="F129" s="32"/>
      <c r="G129" s="45"/>
      <c r="H129" s="66"/>
      <c r="I129" s="32"/>
      <c r="J129" s="66"/>
      <c r="K129" s="64"/>
    </row>
    <row r="130" spans="2:11">
      <c r="B130" s="37"/>
      <c r="C130" s="37"/>
      <c r="D130" s="21"/>
      <c r="E130" s="21"/>
      <c r="F130" s="32"/>
      <c r="G130" s="45"/>
      <c r="H130" s="66"/>
      <c r="I130" s="32"/>
      <c r="J130" s="66"/>
      <c r="K130" s="64"/>
    </row>
    <row r="131" spans="2:11">
      <c r="B131" s="37"/>
      <c r="C131" s="37"/>
      <c r="D131" s="21"/>
      <c r="E131" s="21"/>
      <c r="F131" s="32"/>
      <c r="G131" s="45"/>
      <c r="H131" s="66"/>
      <c r="I131" s="32"/>
      <c r="J131" s="66"/>
      <c r="K131" s="64"/>
    </row>
    <row r="132" spans="2:11">
      <c r="B132" s="37"/>
      <c r="C132" s="37"/>
      <c r="D132" s="21"/>
      <c r="E132" s="21"/>
      <c r="F132" s="32"/>
      <c r="G132" s="45"/>
      <c r="H132" s="66"/>
      <c r="I132" s="32"/>
      <c r="J132" s="66"/>
      <c r="K132" s="64"/>
    </row>
    <row r="133" spans="2:11">
      <c r="B133" s="37"/>
      <c r="C133" s="37"/>
      <c r="D133" s="21"/>
      <c r="E133" s="21"/>
      <c r="F133" s="32"/>
      <c r="G133" s="45"/>
      <c r="H133" s="66"/>
      <c r="I133" s="32"/>
      <c r="J133" s="66"/>
      <c r="K133" s="64"/>
    </row>
    <row r="134" spans="2:11">
      <c r="B134" s="37"/>
      <c r="C134" s="37"/>
      <c r="D134" s="21"/>
      <c r="E134" s="21"/>
      <c r="F134" s="32"/>
      <c r="G134" s="45"/>
      <c r="H134" s="66"/>
      <c r="I134" s="32"/>
      <c r="J134" s="66"/>
      <c r="K134" s="64"/>
    </row>
    <row r="135" spans="2:11">
      <c r="B135" s="37"/>
      <c r="C135" s="37"/>
      <c r="D135" s="21"/>
      <c r="E135" s="21"/>
      <c r="F135" s="32"/>
      <c r="G135" s="45"/>
      <c r="H135" s="66"/>
      <c r="I135" s="32"/>
      <c r="J135" s="66"/>
      <c r="K135" s="64"/>
    </row>
    <row r="136" spans="2:11">
      <c r="B136" s="37"/>
      <c r="C136" s="37"/>
      <c r="D136" s="21"/>
      <c r="E136" s="21"/>
      <c r="F136" s="32"/>
      <c r="G136" s="45"/>
      <c r="H136" s="66"/>
      <c r="I136" s="32"/>
      <c r="J136" s="66"/>
      <c r="K136" s="64"/>
    </row>
    <row r="137" spans="2:11">
      <c r="B137" s="37"/>
      <c r="C137" s="37"/>
      <c r="D137" s="21"/>
      <c r="E137" s="21"/>
      <c r="F137" s="32"/>
      <c r="G137" s="45"/>
      <c r="H137" s="66"/>
      <c r="I137" s="32"/>
      <c r="J137" s="66"/>
      <c r="K137" s="64"/>
    </row>
    <row r="138" spans="2:11">
      <c r="B138" s="37"/>
      <c r="C138" s="37"/>
      <c r="D138" s="21"/>
      <c r="E138" s="21"/>
      <c r="F138" s="32"/>
      <c r="G138" s="45"/>
      <c r="H138" s="66"/>
      <c r="I138" s="32"/>
      <c r="J138" s="66"/>
      <c r="K138" s="64"/>
    </row>
    <row r="139" spans="2:11">
      <c r="B139" s="37"/>
      <c r="C139" s="37"/>
      <c r="D139" s="21"/>
      <c r="E139" s="21"/>
      <c r="F139" s="32"/>
      <c r="G139" s="45"/>
      <c r="H139" s="66"/>
      <c r="I139" s="32"/>
      <c r="J139" s="66"/>
      <c r="K139" s="64"/>
    </row>
    <row r="140" spans="2:11">
      <c r="B140" s="37"/>
      <c r="C140" s="37"/>
      <c r="D140" s="21"/>
      <c r="E140" s="21"/>
      <c r="F140" s="32"/>
      <c r="G140" s="45"/>
      <c r="H140" s="66"/>
      <c r="I140" s="32"/>
      <c r="J140" s="66"/>
      <c r="K140" s="64"/>
    </row>
    <row r="141" spans="2:11">
      <c r="B141" s="37"/>
      <c r="C141" s="37"/>
      <c r="D141" s="21"/>
      <c r="E141" s="21"/>
      <c r="F141" s="32"/>
      <c r="G141" s="45"/>
      <c r="H141" s="66"/>
      <c r="I141" s="32"/>
      <c r="J141" s="66"/>
      <c r="K141" s="64"/>
    </row>
    <row r="142" spans="2:11">
      <c r="B142" s="37"/>
      <c r="C142" s="37"/>
      <c r="D142" s="21"/>
      <c r="E142" s="21"/>
      <c r="F142" s="32"/>
      <c r="G142" s="45"/>
      <c r="H142" s="66"/>
      <c r="I142" s="32"/>
      <c r="J142" s="66"/>
      <c r="K142" s="64"/>
    </row>
    <row r="143" spans="2:11">
      <c r="B143" s="37"/>
      <c r="C143" s="37"/>
      <c r="D143" s="21"/>
      <c r="E143" s="21"/>
      <c r="F143" s="32"/>
      <c r="G143" s="45"/>
      <c r="H143" s="66"/>
      <c r="I143" s="32"/>
      <c r="J143" s="66"/>
      <c r="K143" s="64"/>
    </row>
    <row r="144" spans="2:11">
      <c r="B144" s="37"/>
      <c r="C144" s="37"/>
      <c r="D144" s="21"/>
      <c r="E144" s="21"/>
      <c r="F144" s="32"/>
      <c r="G144" s="45"/>
      <c r="H144" s="66"/>
      <c r="I144" s="32"/>
      <c r="J144" s="66"/>
      <c r="K144" s="64"/>
    </row>
    <row r="145" spans="2:11">
      <c r="B145" s="37"/>
      <c r="C145" s="37"/>
      <c r="D145" s="21"/>
      <c r="E145" s="21"/>
      <c r="F145" s="32"/>
      <c r="G145" s="45"/>
      <c r="H145" s="66"/>
      <c r="I145" s="32"/>
      <c r="J145" s="66"/>
      <c r="K145" s="64"/>
    </row>
    <row r="146" spans="2:11">
      <c r="B146" s="37"/>
      <c r="C146" s="37"/>
      <c r="D146" s="21"/>
      <c r="E146" s="21"/>
      <c r="F146" s="32"/>
      <c r="G146" s="45"/>
      <c r="H146" s="66"/>
      <c r="I146" s="32"/>
      <c r="J146" s="66"/>
      <c r="K146" s="64"/>
    </row>
    <row r="147" spans="2:11">
      <c r="B147" s="37"/>
      <c r="C147" s="37"/>
      <c r="D147" s="21"/>
      <c r="E147" s="21"/>
      <c r="F147" s="32"/>
      <c r="G147" s="45"/>
      <c r="H147" s="12"/>
      <c r="I147" s="32"/>
      <c r="J147" s="12"/>
    </row>
    <row r="148" spans="2:11">
      <c r="B148" s="37"/>
      <c r="C148" s="37"/>
      <c r="D148" s="21"/>
      <c r="E148" s="21"/>
      <c r="F148" s="32"/>
      <c r="G148" s="45"/>
      <c r="H148" s="12"/>
      <c r="I148" s="32"/>
      <c r="J148" s="12"/>
    </row>
    <row r="149" spans="2:11">
      <c r="B149" s="12"/>
      <c r="C149" s="12"/>
      <c r="D149" s="21"/>
      <c r="E149" s="21"/>
      <c r="F149" s="32"/>
      <c r="G149" s="45"/>
      <c r="H149" s="12"/>
      <c r="I149" s="32"/>
      <c r="J149" s="12"/>
    </row>
    <row r="150" spans="2:11">
      <c r="B150" s="12"/>
      <c r="C150" s="12"/>
      <c r="D150" s="21"/>
      <c r="E150" s="21"/>
      <c r="F150" s="32"/>
      <c r="G150" s="45"/>
      <c r="H150" s="12"/>
      <c r="I150" s="32"/>
      <c r="J150" s="12"/>
    </row>
    <row r="151" spans="2:11">
      <c r="B151" s="12"/>
      <c r="C151" s="12"/>
      <c r="D151" s="21"/>
      <c r="E151" s="21"/>
      <c r="F151" s="32"/>
      <c r="G151" s="45"/>
      <c r="H151" s="12"/>
      <c r="I151" s="32"/>
      <c r="J151" s="12"/>
    </row>
    <row r="152" spans="2:11">
      <c r="B152" s="12"/>
      <c r="C152" s="12"/>
      <c r="D152" s="21"/>
      <c r="E152" s="21"/>
      <c r="F152" s="32"/>
      <c r="G152" s="45"/>
      <c r="H152" s="12"/>
      <c r="I152" s="32"/>
      <c r="J152" s="12"/>
    </row>
    <row r="153" spans="2:11">
      <c r="B153" s="12"/>
      <c r="C153" s="12"/>
      <c r="D153" s="21"/>
      <c r="E153" s="21"/>
      <c r="F153" s="32"/>
      <c r="G153" s="45"/>
      <c r="H153" s="12"/>
      <c r="I153" s="32"/>
      <c r="J153" s="12"/>
    </row>
    <row r="154" spans="2:11">
      <c r="B154" s="12"/>
      <c r="C154" s="12"/>
      <c r="D154" s="21"/>
      <c r="E154" s="21"/>
      <c r="F154" s="32"/>
      <c r="G154" s="45"/>
      <c r="H154" s="12"/>
      <c r="I154" s="32"/>
      <c r="J154" s="12"/>
    </row>
    <row r="155" spans="2:11">
      <c r="B155" s="12"/>
      <c r="C155" s="12"/>
      <c r="D155" s="21"/>
      <c r="E155" s="21"/>
      <c r="F155" s="32"/>
      <c r="G155" s="45"/>
      <c r="H155" s="12"/>
      <c r="I155" s="32"/>
      <c r="J155" s="12"/>
    </row>
    <row r="156" spans="2:11">
      <c r="B156" s="12"/>
      <c r="C156" s="12"/>
      <c r="D156" s="21"/>
      <c r="E156" s="21"/>
      <c r="F156" s="32"/>
      <c r="G156" s="45"/>
      <c r="H156" s="12"/>
      <c r="I156" s="32"/>
      <c r="J156" s="12"/>
    </row>
    <row r="157" spans="2:11">
      <c r="B157" s="12"/>
      <c r="C157" s="12"/>
      <c r="D157" s="21"/>
      <c r="E157" s="21"/>
      <c r="F157" s="32"/>
      <c r="G157" s="45"/>
      <c r="H157" s="12"/>
      <c r="I157" s="32"/>
      <c r="J157" s="12"/>
    </row>
    <row r="158" spans="2:11">
      <c r="B158" s="12"/>
      <c r="C158" s="12"/>
      <c r="D158" s="21"/>
      <c r="E158" s="21"/>
      <c r="F158" s="32"/>
      <c r="G158" s="45"/>
      <c r="H158" s="12"/>
      <c r="I158" s="32"/>
      <c r="J158" s="12"/>
    </row>
    <row r="159" spans="2:11">
      <c r="B159" s="12"/>
      <c r="C159" s="12"/>
      <c r="D159" s="21"/>
      <c r="E159" s="21"/>
      <c r="F159" s="32"/>
      <c r="G159" s="45"/>
      <c r="H159" s="12"/>
      <c r="I159" s="32"/>
      <c r="J159" s="12"/>
    </row>
    <row r="160" spans="2:11">
      <c r="B160" s="12"/>
      <c r="C160" s="12"/>
      <c r="D160" s="21"/>
      <c r="E160" s="21"/>
      <c r="F160" s="32"/>
      <c r="G160" s="45"/>
      <c r="H160" s="12"/>
      <c r="I160" s="32"/>
      <c r="J160" s="12"/>
    </row>
    <row r="161" spans="2:10">
      <c r="B161" s="12"/>
      <c r="C161" s="12"/>
      <c r="D161" s="21"/>
      <c r="E161" s="21"/>
      <c r="F161" s="32"/>
      <c r="G161" s="45"/>
      <c r="H161" s="12"/>
      <c r="I161" s="32"/>
      <c r="J161" s="12"/>
    </row>
    <row r="162" spans="2:10">
      <c r="B162" s="12"/>
      <c r="C162" s="12"/>
      <c r="D162" s="21"/>
      <c r="E162" s="21"/>
      <c r="F162" s="32"/>
      <c r="G162" s="45"/>
      <c r="H162" s="12"/>
      <c r="I162" s="32"/>
      <c r="J162" s="12"/>
    </row>
    <row r="163" spans="2:10">
      <c r="B163" s="12"/>
      <c r="C163" s="12"/>
      <c r="D163" s="21"/>
      <c r="E163" s="21"/>
      <c r="F163" s="32"/>
      <c r="G163" s="45"/>
      <c r="H163" s="12"/>
      <c r="I163" s="32"/>
      <c r="J163" s="12"/>
    </row>
    <row r="164" spans="2:10">
      <c r="B164" s="12"/>
      <c r="C164" s="12"/>
      <c r="D164" s="21"/>
      <c r="E164" s="21"/>
      <c r="F164" s="32"/>
      <c r="G164" s="45"/>
      <c r="H164" s="12"/>
      <c r="I164" s="32"/>
      <c r="J164" s="12"/>
    </row>
    <row r="165" spans="2:10">
      <c r="B165" s="12"/>
      <c r="C165" s="12"/>
      <c r="D165" s="21"/>
      <c r="E165" s="21"/>
      <c r="F165" s="32"/>
      <c r="G165" s="45"/>
      <c r="H165" s="12"/>
      <c r="I165" s="32"/>
      <c r="J165" s="12"/>
    </row>
    <row r="166" spans="2:10">
      <c r="B166" s="12"/>
      <c r="C166" s="12"/>
      <c r="D166" s="21"/>
      <c r="E166" s="21"/>
      <c r="F166" s="32"/>
      <c r="G166" s="45"/>
      <c r="H166" s="12"/>
      <c r="I166" s="32"/>
      <c r="J166" s="12"/>
    </row>
    <row r="167" spans="2:10">
      <c r="B167" s="12"/>
      <c r="C167" s="12"/>
      <c r="D167" s="21"/>
      <c r="E167" s="21"/>
      <c r="F167" s="32"/>
      <c r="G167" s="45"/>
      <c r="H167" s="12"/>
      <c r="I167" s="32"/>
      <c r="J167" s="12"/>
    </row>
    <row r="168" spans="2:10">
      <c r="B168" s="12"/>
      <c r="C168" s="12"/>
      <c r="D168" s="21"/>
      <c r="E168" s="21"/>
      <c r="F168" s="32"/>
      <c r="G168" s="45"/>
      <c r="H168" s="12"/>
      <c r="I168" s="32"/>
      <c r="J168" s="12"/>
    </row>
  </sheetData>
  <sortState ref="B100:M102">
    <sortCondition ref="K100:K102"/>
  </sortState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Matjaž</dc:creator>
  <cp:lastModifiedBy>kr neki</cp:lastModifiedBy>
  <cp:lastPrinted>2018-03-15T11:41:25Z</cp:lastPrinted>
  <dcterms:created xsi:type="dcterms:W3CDTF">2018-03-06T09:33:38Z</dcterms:created>
  <dcterms:modified xsi:type="dcterms:W3CDTF">2018-03-21T11:27:04Z</dcterms:modified>
</cp:coreProperties>
</file>