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tletski 2017\"/>
    </mc:Choice>
  </mc:AlternateContent>
  <bookViews>
    <workbookView xWindow="120" yWindow="165" windowWidth="16605" windowHeight="9435" firstSheet="4" activeTab="4"/>
  </bookViews>
  <sheets>
    <sheet name="TEK NA 50 m Ž + M" sheetId="1" r:id="rId1"/>
    <sheet name="TEK NA 100 m Ž" sheetId="2" r:id="rId2"/>
    <sheet name="TEK NA 100 m M" sheetId="9" r:id="rId3"/>
    <sheet name="TEK NA 200 m Ž" sheetId="3" r:id="rId4"/>
    <sheet name="TEK NA 200 m M" sheetId="10" r:id="rId5"/>
    <sheet name="TEK NA 400 m Ž+M" sheetId="11" r:id="rId6"/>
    <sheet name="TEK NA 800 m Ž+M" sheetId="13" r:id="rId7"/>
    <sheet name="1500 m Ž+M" sheetId="24" r:id="rId8"/>
    <sheet name="5000 m Ž+M" sheetId="25" r:id="rId9"/>
    <sheet name="ŠTAFETA 4X100M" sheetId="23" r:id="rId10"/>
    <sheet name="SKOKI" sheetId="16" r:id="rId11"/>
    <sheet name="MET VORTEXA Ž+M" sheetId="4" r:id="rId12"/>
    <sheet name="SUVANJE KROGLE M" sheetId="19" r:id="rId13"/>
    <sheet name="MET ŽOGICE Ž" sheetId="21" r:id="rId14"/>
    <sheet name="MET ŽOGICE M" sheetId="22" r:id="rId15"/>
    <sheet name="List3" sheetId="26" r:id="rId16"/>
  </sheets>
  <externalReferences>
    <externalReference r:id="rId17"/>
  </externalReferences>
  <definedNames>
    <definedName name="Disciplina.">[1]List2!$B$2:$B$14</definedName>
  </definedNames>
  <calcPr calcId="162913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1" l="1"/>
  <c r="G21" i="2"/>
  <c r="G66" i="9"/>
  <c r="G6" i="10"/>
  <c r="G6" i="16"/>
  <c r="G9" i="16"/>
  <c r="G14" i="16"/>
  <c r="G8" i="19"/>
  <c r="G9" i="19"/>
  <c r="G6" i="19"/>
  <c r="G10" i="19"/>
  <c r="G17" i="19"/>
  <c r="G14" i="19"/>
  <c r="G15" i="19"/>
  <c r="G19" i="19"/>
  <c r="G7" i="19"/>
  <c r="G18" i="19"/>
  <c r="G16" i="19"/>
  <c r="G5" i="19"/>
  <c r="G5" i="21"/>
  <c r="G15" i="21"/>
  <c r="G6" i="21"/>
  <c r="G22" i="21"/>
  <c r="G4" i="21"/>
  <c r="G8" i="21"/>
  <c r="G14" i="21"/>
  <c r="G9" i="21"/>
  <c r="G7" i="21"/>
  <c r="G20" i="21"/>
  <c r="G16" i="21"/>
  <c r="G10" i="21"/>
  <c r="G21" i="21"/>
  <c r="G7" i="22"/>
  <c r="G11" i="22"/>
  <c r="G18" i="22"/>
  <c r="G6" i="22"/>
  <c r="G17" i="22"/>
  <c r="G12" i="22"/>
  <c r="G19" i="22"/>
  <c r="G5" i="22"/>
  <c r="G13" i="22"/>
  <c r="G59" i="2"/>
  <c r="G26" i="2"/>
  <c r="G48" i="2"/>
  <c r="G38" i="2"/>
  <c r="G49" i="11"/>
  <c r="G16" i="2"/>
  <c r="G21" i="4"/>
  <c r="G26" i="4"/>
  <c r="G27" i="4"/>
  <c r="G28" i="4"/>
  <c r="G22" i="4"/>
  <c r="G19" i="4"/>
  <c r="G14" i="4"/>
  <c r="G15" i="4"/>
  <c r="G20" i="4"/>
  <c r="G8" i="4"/>
  <c r="G7" i="4"/>
  <c r="G4" i="4"/>
  <c r="G5" i="4"/>
  <c r="G6" i="4"/>
  <c r="G41" i="11"/>
  <c r="G39" i="11"/>
  <c r="G50" i="11"/>
  <c r="G48" i="11"/>
  <c r="G37" i="11"/>
  <c r="G45" i="11"/>
  <c r="G47" i="11"/>
  <c r="G40" i="11"/>
  <c r="G46" i="11"/>
  <c r="G28" i="11"/>
  <c r="G17" i="11"/>
  <c r="G10" i="11"/>
  <c r="G27" i="11"/>
  <c r="G24" i="11"/>
  <c r="G14" i="11"/>
  <c r="G9" i="11"/>
  <c r="G18" i="11"/>
  <c r="G15" i="11"/>
  <c r="G25" i="11"/>
  <c r="G20" i="11"/>
  <c r="G26" i="11"/>
  <c r="G6" i="11"/>
  <c r="G19" i="11"/>
  <c r="G8" i="11"/>
  <c r="G7" i="11"/>
  <c r="G21" i="1"/>
  <c r="G19" i="1"/>
  <c r="G20" i="1"/>
  <c r="G15" i="1"/>
  <c r="G14" i="1"/>
  <c r="G13" i="1"/>
  <c r="G5" i="1"/>
  <c r="G6" i="1"/>
  <c r="G7" i="1"/>
  <c r="G4" i="1"/>
  <c r="G14" i="2"/>
  <c r="G36" i="2"/>
  <c r="G57" i="2"/>
  <c r="G60" i="2"/>
  <c r="G52" i="2"/>
  <c r="G47" i="2"/>
  <c r="G49" i="2"/>
  <c r="G37" i="2"/>
  <c r="G22" i="2"/>
  <c r="G13" i="2"/>
  <c r="G56" i="2"/>
  <c r="G58" i="2"/>
  <c r="G51" i="2"/>
  <c r="G50" i="2"/>
  <c r="G43" i="2"/>
  <c r="G39" i="2"/>
  <c r="G41" i="2"/>
  <c r="G40" i="2"/>
  <c r="G42" i="2"/>
  <c r="G25" i="2"/>
  <c r="G23" i="2"/>
  <c r="G24" i="2"/>
  <c r="G15" i="2"/>
  <c r="G17" i="2"/>
  <c r="G12" i="2"/>
  <c r="G6" i="2"/>
  <c r="G8" i="2"/>
  <c r="G7" i="2"/>
  <c r="G5" i="2"/>
  <c r="G38" i="9"/>
  <c r="G17" i="9"/>
  <c r="G105" i="9"/>
  <c r="G98" i="9"/>
  <c r="G107" i="9"/>
  <c r="G108" i="9"/>
  <c r="G78" i="9"/>
  <c r="G48" i="9"/>
  <c r="G81" i="9"/>
  <c r="G106" i="9"/>
  <c r="G99" i="9"/>
  <c r="G91" i="9"/>
  <c r="G35" i="9"/>
  <c r="G49" i="9"/>
  <c r="G72" i="9"/>
  <c r="G89" i="9"/>
  <c r="G6" i="9"/>
  <c r="G46" i="9"/>
  <c r="G37" i="9"/>
  <c r="G16" i="9"/>
  <c r="G79" i="9"/>
  <c r="G41" i="9"/>
  <c r="G11" i="9"/>
  <c r="G73" i="9"/>
  <c r="G88" i="9"/>
  <c r="G50" i="9"/>
  <c r="G21" i="9"/>
  <c r="G20" i="9"/>
  <c r="G5" i="9"/>
  <c r="G77" i="9"/>
  <c r="G70" i="9"/>
  <c r="G100" i="9"/>
  <c r="G39" i="9"/>
  <c r="G52" i="9"/>
  <c r="G47" i="9"/>
  <c r="G40" i="9"/>
  <c r="G22" i="9"/>
  <c r="G71" i="9"/>
  <c r="G69" i="9"/>
  <c r="G18" i="9"/>
  <c r="G7" i="9"/>
  <c r="G68" i="9"/>
  <c r="G86" i="9"/>
  <c r="G90" i="9"/>
  <c r="G87" i="9"/>
  <c r="G19" i="9"/>
  <c r="G8" i="9"/>
  <c r="G101" i="9"/>
  <c r="G9" i="9"/>
  <c r="G10" i="9"/>
  <c r="G67" i="9"/>
  <c r="G51" i="9"/>
  <c r="G36" i="9"/>
  <c r="G80" i="9"/>
  <c r="G15" i="9"/>
  <c r="G45" i="9"/>
  <c r="G22" i="10"/>
  <c r="G18" i="10"/>
  <c r="G23" i="10"/>
  <c r="G25" i="10"/>
  <c r="G27" i="10"/>
  <c r="G42" i="10"/>
  <c r="G47" i="10"/>
  <c r="G28" i="10"/>
  <c r="G9" i="10"/>
  <c r="G26" i="10"/>
  <c r="G46" i="10"/>
  <c r="G14" i="10"/>
  <c r="G40" i="10"/>
  <c r="G15" i="10"/>
  <c r="G51" i="10"/>
  <c r="G16" i="10"/>
  <c r="G7" i="10"/>
  <c r="G57" i="10"/>
  <c r="G37" i="10"/>
  <c r="G48" i="10"/>
  <c r="G39" i="10"/>
  <c r="G17" i="10"/>
  <c r="G13" i="10"/>
  <c r="G50" i="10"/>
  <c r="G24" i="10"/>
  <c r="G41" i="10"/>
  <c r="G8" i="10"/>
  <c r="G58" i="10"/>
  <c r="G38" i="10"/>
  <c r="G59" i="10"/>
  <c r="G49" i="10"/>
  <c r="G5" i="10"/>
  <c r="G5" i="3"/>
  <c r="G15" i="3"/>
  <c r="G18" i="3"/>
  <c r="G25" i="3"/>
  <c r="G24" i="3"/>
  <c r="G23" i="3"/>
  <c r="G19" i="3"/>
  <c r="G26" i="3"/>
  <c r="G14" i="3"/>
  <c r="G16" i="3"/>
  <c r="G9" i="3"/>
  <c r="G10" i="3"/>
  <c r="G17" i="3"/>
  <c r="G8" i="3"/>
  <c r="G6" i="3"/>
</calcChain>
</file>

<file path=xl/sharedStrings.xml><?xml version="1.0" encoding="utf-8"?>
<sst xmlns="http://schemas.openxmlformats.org/spreadsheetml/2006/main" count="2129" uniqueCount="955">
  <si>
    <t>pr.</t>
  </si>
  <si>
    <t>program</t>
  </si>
  <si>
    <t>prijava</t>
  </si>
  <si>
    <t>disk.</t>
  </si>
  <si>
    <t>rezultat</t>
  </si>
  <si>
    <t>uvrst.</t>
  </si>
  <si>
    <t>TEK NA 50m MOŠKI</t>
  </si>
  <si>
    <t>TEK NA 100m ŽENSKE</t>
  </si>
  <si>
    <t>TEK NA 100m MOŠKI</t>
  </si>
  <si>
    <t>TEK NA 200m ŽENSKE</t>
  </si>
  <si>
    <t>MET ŽOGICE ŽENSKE</t>
  </si>
  <si>
    <t>MET ŽOGICE MOŠKI</t>
  </si>
  <si>
    <t>1. SKUPINA</t>
  </si>
  <si>
    <t>Gašper</t>
  </si>
  <si>
    <t>Bohinc</t>
  </si>
  <si>
    <t>Sožitje Radovljica</t>
  </si>
  <si>
    <t>Št.</t>
  </si>
  <si>
    <t>Ime</t>
  </si>
  <si>
    <t>Priimek</t>
  </si>
  <si>
    <t>Mencinger</t>
  </si>
  <si>
    <t>Nace</t>
  </si>
  <si>
    <t>Lukanič</t>
  </si>
  <si>
    <t>Jan</t>
  </si>
  <si>
    <t>Svetina</t>
  </si>
  <si>
    <t>Sandra</t>
  </si>
  <si>
    <t>Grm</t>
  </si>
  <si>
    <t>Mateja</t>
  </si>
  <si>
    <t>Lara</t>
  </si>
  <si>
    <t>Ambrožič</t>
  </si>
  <si>
    <t>Danica</t>
  </si>
  <si>
    <t>Vrankar</t>
  </si>
  <si>
    <t>ZUDV Dornava</t>
  </si>
  <si>
    <t>Bunc</t>
  </si>
  <si>
    <t>Miran</t>
  </si>
  <si>
    <t>TEK NA 1500m ŽENSKE IN MOŠKI</t>
  </si>
  <si>
    <t>Pernek</t>
  </si>
  <si>
    <t>Janez</t>
  </si>
  <si>
    <t>Leskovar</t>
  </si>
  <si>
    <t>Aleš</t>
  </si>
  <si>
    <t>Antolič</t>
  </si>
  <si>
    <t>Primož</t>
  </si>
  <si>
    <t>Fašing</t>
  </si>
  <si>
    <t>Milan</t>
  </si>
  <si>
    <t>Silva</t>
  </si>
  <si>
    <t>Šeruga</t>
  </si>
  <si>
    <t>Kolar</t>
  </si>
  <si>
    <t>Peter</t>
  </si>
  <si>
    <t>Špoljar</t>
  </si>
  <si>
    <t>Sašo</t>
  </si>
  <si>
    <t>Hadžić</t>
  </si>
  <si>
    <t xml:space="preserve">Nevzet </t>
  </si>
  <si>
    <t>Koren</t>
  </si>
  <si>
    <t>Franci</t>
  </si>
  <si>
    <t>Premzl</t>
  </si>
  <si>
    <t>Tim</t>
  </si>
  <si>
    <t>Zelenko</t>
  </si>
  <si>
    <t>Dominik</t>
  </si>
  <si>
    <t>Sožitje Maribor</t>
  </si>
  <si>
    <t>Vnuk</t>
  </si>
  <si>
    <t>Breznik</t>
  </si>
  <si>
    <t>Timotej</t>
  </si>
  <si>
    <t>Krajnc</t>
  </si>
  <si>
    <t>Branko</t>
  </si>
  <si>
    <t>Sagadin</t>
  </si>
  <si>
    <t>Suzana</t>
  </si>
  <si>
    <t>CIRIUS Vipava</t>
  </si>
  <si>
    <t xml:space="preserve">Katarina </t>
  </si>
  <si>
    <t xml:space="preserve">Tamara </t>
  </si>
  <si>
    <t>Šeherezada</t>
  </si>
  <si>
    <t>Hrkić</t>
  </si>
  <si>
    <t>Haris</t>
  </si>
  <si>
    <t>Žan</t>
  </si>
  <si>
    <t>Skvarča Kavčič</t>
  </si>
  <si>
    <t>Alex</t>
  </si>
  <si>
    <t xml:space="preserve">Žan </t>
  </si>
  <si>
    <t xml:space="preserve">Marko </t>
  </si>
  <si>
    <t>Grgič</t>
  </si>
  <si>
    <t>CJL Dečkova-Levstikov trg</t>
  </si>
  <si>
    <t>Gregorič</t>
  </si>
  <si>
    <t>Anže</t>
  </si>
  <si>
    <t>Ferhatović</t>
  </si>
  <si>
    <t>Muharem</t>
  </si>
  <si>
    <t>Zaviršek</t>
  </si>
  <si>
    <t>Quendrim</t>
  </si>
  <si>
    <t>Stojc Turk</t>
  </si>
  <si>
    <t>Neža</t>
  </si>
  <si>
    <t>Perdih</t>
  </si>
  <si>
    <t>Tina</t>
  </si>
  <si>
    <t>Skerlep</t>
  </si>
  <si>
    <t>Zavodnik</t>
  </si>
  <si>
    <t>Eva</t>
  </si>
  <si>
    <t>Maja</t>
  </si>
  <si>
    <t>Miloševič</t>
  </si>
  <si>
    <t>Muhamed</t>
  </si>
  <si>
    <t>Levstek</t>
  </si>
  <si>
    <t>Janko</t>
  </si>
  <si>
    <t>Arlind</t>
  </si>
  <si>
    <t>Zeqiraj</t>
  </si>
  <si>
    <t>Sožitje Hrastnik</t>
  </si>
  <si>
    <t>Petrovič</t>
  </si>
  <si>
    <t>Katarina</t>
  </si>
  <si>
    <t>Matekelj</t>
  </si>
  <si>
    <t>Vesna</t>
  </si>
  <si>
    <t>Kolarič</t>
  </si>
  <si>
    <t>Matjaž</t>
  </si>
  <si>
    <t>Simončič</t>
  </si>
  <si>
    <t>Gregor</t>
  </si>
  <si>
    <t>Stradar</t>
  </si>
  <si>
    <t>Bojan</t>
  </si>
  <si>
    <t>Sivka</t>
  </si>
  <si>
    <t>Durmišević</t>
  </si>
  <si>
    <t>Ermin</t>
  </si>
  <si>
    <t>CUDV Črna</t>
  </si>
  <si>
    <t>Kržišnik</t>
  </si>
  <si>
    <t>Manfred</t>
  </si>
  <si>
    <t>Valter</t>
  </si>
  <si>
    <t>Davor</t>
  </si>
  <si>
    <t>Senica</t>
  </si>
  <si>
    <t>Firbas</t>
  </si>
  <si>
    <t>Kotnik</t>
  </si>
  <si>
    <t>Uroš</t>
  </si>
  <si>
    <t>Marica</t>
  </si>
  <si>
    <t>Lila</t>
  </si>
  <si>
    <t>Miklič</t>
  </si>
  <si>
    <t>Mulič</t>
  </si>
  <si>
    <t>Buco</t>
  </si>
  <si>
    <t>Štefka</t>
  </si>
  <si>
    <t>Primec</t>
  </si>
  <si>
    <t>Mišela</t>
  </si>
  <si>
    <t>Fujs</t>
  </si>
  <si>
    <t>Simon</t>
  </si>
  <si>
    <t>CUDV Dobrna</t>
  </si>
  <si>
    <t>Čevnik</t>
  </si>
  <si>
    <t>Luka</t>
  </si>
  <si>
    <t>Martin</t>
  </si>
  <si>
    <t>Albin</t>
  </si>
  <si>
    <t>Rešetar</t>
  </si>
  <si>
    <t>Vinko</t>
  </si>
  <si>
    <t>VDC Želva</t>
  </si>
  <si>
    <t>Bučar</t>
  </si>
  <si>
    <t>Nastja</t>
  </si>
  <si>
    <t>Ruf</t>
  </si>
  <si>
    <t>Ivan</t>
  </si>
  <si>
    <t>Žnidaršič</t>
  </si>
  <si>
    <t>Žarko</t>
  </si>
  <si>
    <t>Lenče</t>
  </si>
  <si>
    <t>Tomaž</t>
  </si>
  <si>
    <t>Gašperšič</t>
  </si>
  <si>
    <t>Mišo</t>
  </si>
  <si>
    <t>Miklavčič</t>
  </si>
  <si>
    <t>Matija</t>
  </si>
  <si>
    <t>OŠ Glazija Celje</t>
  </si>
  <si>
    <t>Zorko</t>
  </si>
  <si>
    <t>Klavdi</t>
  </si>
  <si>
    <t>Mauricio</t>
  </si>
  <si>
    <t>Arzenšek</t>
  </si>
  <si>
    <t>Urban</t>
  </si>
  <si>
    <t>Miha</t>
  </si>
  <si>
    <t>Holobar</t>
  </si>
  <si>
    <t>01:17,20</t>
  </si>
  <si>
    <t>Gril</t>
  </si>
  <si>
    <t>OŠ Glazija</t>
  </si>
  <si>
    <t>Alen</t>
  </si>
  <si>
    <t>Žnidarič</t>
  </si>
  <si>
    <t>OŠ G. Radgona</t>
  </si>
  <si>
    <t>Matevž</t>
  </si>
  <si>
    <t>Kuzma</t>
  </si>
  <si>
    <t>Karolina</t>
  </si>
  <si>
    <t>Tišler</t>
  </si>
  <si>
    <t>Manuela</t>
  </si>
  <si>
    <t>Gomboc</t>
  </si>
  <si>
    <t>Laura</t>
  </si>
  <si>
    <t>Zemljič</t>
  </si>
  <si>
    <t>Aljoša</t>
  </si>
  <si>
    <t>Fras</t>
  </si>
  <si>
    <t>Lejon</t>
  </si>
  <si>
    <t>Peterka</t>
  </si>
  <si>
    <t>Alja</t>
  </si>
  <si>
    <t>OŠ Antona Janše</t>
  </si>
  <si>
    <t>Bancej</t>
  </si>
  <si>
    <t>Berlot</t>
  </si>
  <si>
    <t>Cerkovnik</t>
  </si>
  <si>
    <t>Judita</t>
  </si>
  <si>
    <t>Kaštrun</t>
  </si>
  <si>
    <t>Nino</t>
  </si>
  <si>
    <t>Ralič</t>
  </si>
  <si>
    <t xml:space="preserve">Tajda </t>
  </si>
  <si>
    <t>CVD Golovec</t>
  </si>
  <si>
    <t>Zazijal</t>
  </si>
  <si>
    <t>Venčeslav</t>
  </si>
  <si>
    <t>Rojc</t>
  </si>
  <si>
    <t>Sebastjan</t>
  </si>
  <si>
    <t>Cestnik</t>
  </si>
  <si>
    <t>Liljana</t>
  </si>
  <si>
    <t>Gračner</t>
  </si>
  <si>
    <t xml:space="preserve">Sabina </t>
  </si>
  <si>
    <t>Pačnik</t>
  </si>
  <si>
    <t>Vanja</t>
  </si>
  <si>
    <t>Aleksencev</t>
  </si>
  <si>
    <t>Pestotnik</t>
  </si>
  <si>
    <t xml:space="preserve">Jure </t>
  </si>
  <si>
    <t>Boršič</t>
  </si>
  <si>
    <t>Aleksander</t>
  </si>
  <si>
    <t>Petre</t>
  </si>
  <si>
    <t>Irena</t>
  </si>
  <si>
    <t>Srabočan</t>
  </si>
  <si>
    <t xml:space="preserve">Anita </t>
  </si>
  <si>
    <t>Ratej</t>
  </si>
  <si>
    <t>Sabina</t>
  </si>
  <si>
    <t>CVIU Velenje</t>
  </si>
  <si>
    <t xml:space="preserve">Luka </t>
  </si>
  <si>
    <t>Cimperc</t>
  </si>
  <si>
    <t>Škoflek</t>
  </si>
  <si>
    <t>Barbara</t>
  </si>
  <si>
    <t>Bitenc</t>
  </si>
  <si>
    <t xml:space="preserve">Lea </t>
  </si>
  <si>
    <t>Praprotnik</t>
  </si>
  <si>
    <t xml:space="preserve">Kaja </t>
  </si>
  <si>
    <t>Beričnik</t>
  </si>
  <si>
    <t>Tjaša</t>
  </si>
  <si>
    <t>Stropnik</t>
  </si>
  <si>
    <t>Tea</t>
  </si>
  <si>
    <t>CUDV Črna VDC SG</t>
  </si>
  <si>
    <t>Sešelj</t>
  </si>
  <si>
    <t xml:space="preserve">Katja </t>
  </si>
  <si>
    <t>Benjamin</t>
  </si>
  <si>
    <t>Aldrijan</t>
  </si>
  <si>
    <t xml:space="preserve">Vlado </t>
  </si>
  <si>
    <t>Golob</t>
  </si>
  <si>
    <t>Nataša</t>
  </si>
  <si>
    <t>Cedula</t>
  </si>
  <si>
    <t>Andrej</t>
  </si>
  <si>
    <t>Latinović</t>
  </si>
  <si>
    <t>VDC Sl. Gradec</t>
  </si>
  <si>
    <t>II. OŠ Žalec</t>
  </si>
  <si>
    <t>Dolenc</t>
  </si>
  <si>
    <t>Toni</t>
  </si>
  <si>
    <t xml:space="preserve">Žiga </t>
  </si>
  <si>
    <t xml:space="preserve">Laura </t>
  </si>
  <si>
    <t>Krulec</t>
  </si>
  <si>
    <t>Klemen</t>
  </si>
  <si>
    <t>Dernovšek</t>
  </si>
  <si>
    <t xml:space="preserve">Denis </t>
  </si>
  <si>
    <t>Rednak</t>
  </si>
  <si>
    <t>Veronika</t>
  </si>
  <si>
    <t>Dolar</t>
  </si>
  <si>
    <t>Urška</t>
  </si>
  <si>
    <t>Božič</t>
  </si>
  <si>
    <t>Goran</t>
  </si>
  <si>
    <t>Vidic</t>
  </si>
  <si>
    <t>Anja</t>
  </si>
  <si>
    <t>II.OŠ Žalec</t>
  </si>
  <si>
    <t>Žmavc</t>
  </si>
  <si>
    <t>Matej</t>
  </si>
  <si>
    <t>Fabčič</t>
  </si>
  <si>
    <t>David</t>
  </si>
  <si>
    <t>Fajdiga</t>
  </si>
  <si>
    <t>Katja</t>
  </si>
  <si>
    <t>Pegan</t>
  </si>
  <si>
    <t>Stjepan</t>
  </si>
  <si>
    <t>Petrović</t>
  </si>
  <si>
    <t>VDC Ajd. Vip.</t>
  </si>
  <si>
    <t>VDC Ajdovščina-Vipava</t>
  </si>
  <si>
    <t>Rudolf</t>
  </si>
  <si>
    <t xml:space="preserve">Janez </t>
  </si>
  <si>
    <t>Jelerčič</t>
  </si>
  <si>
    <t>Žgavec</t>
  </si>
  <si>
    <t>VDC Muc Braslovče</t>
  </si>
  <si>
    <t>Pušnik</t>
  </si>
  <si>
    <t>Steblovnik</t>
  </si>
  <si>
    <t xml:space="preserve">Davor </t>
  </si>
  <si>
    <t>Sorčan</t>
  </si>
  <si>
    <t>Vilč</t>
  </si>
  <si>
    <t>Žgank</t>
  </si>
  <si>
    <t>Niko</t>
  </si>
  <si>
    <t>Krejan</t>
  </si>
  <si>
    <t>Sožitje Mežiške d.</t>
  </si>
  <si>
    <t xml:space="preserve">Jana </t>
  </si>
  <si>
    <t>Robnik</t>
  </si>
  <si>
    <t>Čebulj</t>
  </si>
  <si>
    <t>Ozimic</t>
  </si>
  <si>
    <t>Sož. Mežiške d.</t>
  </si>
  <si>
    <t>Grenko</t>
  </si>
  <si>
    <t>Juh</t>
  </si>
  <si>
    <t>Damijan</t>
  </si>
  <si>
    <t>Naraločnik</t>
  </si>
  <si>
    <t>Volker</t>
  </si>
  <si>
    <t>Klep</t>
  </si>
  <si>
    <t>Sožitje Ormož</t>
  </si>
  <si>
    <t>Miško</t>
  </si>
  <si>
    <t>Stanko</t>
  </si>
  <si>
    <t>Majerič</t>
  </si>
  <si>
    <t>Franc</t>
  </si>
  <si>
    <t>Sano</t>
  </si>
  <si>
    <t>Zelenik</t>
  </si>
  <si>
    <t>Meško</t>
  </si>
  <si>
    <t>Lucija</t>
  </si>
  <si>
    <t>Trstenjak</t>
  </si>
  <si>
    <t>Karmen</t>
  </si>
  <si>
    <t>Borko</t>
  </si>
  <si>
    <t>Breda</t>
  </si>
  <si>
    <t>Milena</t>
  </si>
  <si>
    <t>Cajnko</t>
  </si>
  <si>
    <t>Dominika</t>
  </si>
  <si>
    <t>Juršič</t>
  </si>
  <si>
    <t>Sok</t>
  </si>
  <si>
    <t>Branka</t>
  </si>
  <si>
    <t>Kukovec</t>
  </si>
  <si>
    <t>Nina</t>
  </si>
  <si>
    <t>Mirko</t>
  </si>
  <si>
    <t>Salajster</t>
  </si>
  <si>
    <t>Korotaj</t>
  </si>
  <si>
    <t>Ormož</t>
  </si>
  <si>
    <t>OŠ Stanka Vraza Ormož</t>
  </si>
  <si>
    <t>Škrjanec</t>
  </si>
  <si>
    <t>Tamara</t>
  </si>
  <si>
    <t>Prejac</t>
  </si>
  <si>
    <t>Kegl</t>
  </si>
  <si>
    <t>Tilen</t>
  </si>
  <si>
    <t xml:space="preserve">Uroš </t>
  </si>
  <si>
    <t>OŠ Pod goro Slovenske Konjice</t>
  </si>
  <si>
    <t>Verboten</t>
  </si>
  <si>
    <t>Lumbardhe</t>
  </si>
  <si>
    <t>Jakob</t>
  </si>
  <si>
    <t>Ošlak</t>
  </si>
  <si>
    <t>Andraž</t>
  </si>
  <si>
    <t>Gosak</t>
  </si>
  <si>
    <t>Lešnik</t>
  </si>
  <si>
    <t>CJL OVI Jarše</t>
  </si>
  <si>
    <t>Šircelj</t>
  </si>
  <si>
    <t>Nadu</t>
  </si>
  <si>
    <t>Müller</t>
  </si>
  <si>
    <t>Tine</t>
  </si>
  <si>
    <t>Ocvirk</t>
  </si>
  <si>
    <t>Eva Julija</t>
  </si>
  <si>
    <t>Tabaković</t>
  </si>
  <si>
    <t>Jasmin</t>
  </si>
  <si>
    <t>VDC Šentjur enota Šentjur</t>
  </si>
  <si>
    <t>Ojsteršek</t>
  </si>
  <si>
    <t>Robi</t>
  </si>
  <si>
    <t>Strnad</t>
  </si>
  <si>
    <t xml:space="preserve">Matej </t>
  </si>
  <si>
    <t>Rebernik</t>
  </si>
  <si>
    <t>Boris</t>
  </si>
  <si>
    <t>Burič</t>
  </si>
  <si>
    <t>Sanja</t>
  </si>
  <si>
    <t>Tučič</t>
  </si>
  <si>
    <t>Drač</t>
  </si>
  <si>
    <t>Jožica</t>
  </si>
  <si>
    <t>Novak Šolinc</t>
  </si>
  <si>
    <t>VDC Šentjur enota Slovenske Konjice</t>
  </si>
  <si>
    <t>Ojstrič</t>
  </si>
  <si>
    <t>Leopold</t>
  </si>
  <si>
    <t>Kropf</t>
  </si>
  <si>
    <t xml:space="preserve">Peter </t>
  </si>
  <si>
    <t>Skok</t>
  </si>
  <si>
    <t>Borut</t>
  </si>
  <si>
    <t>Doberšek</t>
  </si>
  <si>
    <t>Sebastijan</t>
  </si>
  <si>
    <t>Olga</t>
  </si>
  <si>
    <t>Falnoga</t>
  </si>
  <si>
    <t>Štefan</t>
  </si>
  <si>
    <t>Sožitje Škofja Loka in OŠ Jela Janežiča</t>
  </si>
  <si>
    <t>Mrak</t>
  </si>
  <si>
    <t>Tušek</t>
  </si>
  <si>
    <t>Šmid</t>
  </si>
  <si>
    <t>Babič</t>
  </si>
  <si>
    <t>Markun</t>
  </si>
  <si>
    <t xml:space="preserve">Ajda </t>
  </si>
  <si>
    <t>Jernej</t>
  </si>
  <si>
    <t>Cakiči</t>
  </si>
  <si>
    <t>Albert</t>
  </si>
  <si>
    <t>Justin</t>
  </si>
  <si>
    <t>Žana</t>
  </si>
  <si>
    <t>Monika</t>
  </si>
  <si>
    <t>Bernik</t>
  </si>
  <si>
    <t>Možina</t>
  </si>
  <si>
    <t>Gaser</t>
  </si>
  <si>
    <t>Simona</t>
  </si>
  <si>
    <t>Škofja Loka</t>
  </si>
  <si>
    <t>Zasavski vdc</t>
  </si>
  <si>
    <t>Kostanjšek</t>
  </si>
  <si>
    <t>Ervin</t>
  </si>
  <si>
    <t>Perc</t>
  </si>
  <si>
    <t>Karel</t>
  </si>
  <si>
    <t>Žerko</t>
  </si>
  <si>
    <t>Razpotnik</t>
  </si>
  <si>
    <t>Petra</t>
  </si>
  <si>
    <t>Lišić</t>
  </si>
  <si>
    <t>CUDV Draga</t>
  </si>
  <si>
    <t>Drevenšek   *</t>
  </si>
  <si>
    <t>Nik</t>
  </si>
  <si>
    <t>Brajdič</t>
  </si>
  <si>
    <t>Esmeralda</t>
  </si>
  <si>
    <t>Mamič</t>
  </si>
  <si>
    <t>Juš</t>
  </si>
  <si>
    <t>Prokofjev</t>
  </si>
  <si>
    <t>13,70</t>
  </si>
  <si>
    <t>16,50</t>
  </si>
  <si>
    <t>Osnovna šola IV Murska Sobota</t>
  </si>
  <si>
    <t>Lovenjak</t>
  </si>
  <si>
    <t>Darko</t>
  </si>
  <si>
    <t>Rous</t>
  </si>
  <si>
    <t>Špilak</t>
  </si>
  <si>
    <t>Rantaša</t>
  </si>
  <si>
    <t>Krenos</t>
  </si>
  <si>
    <t xml:space="preserve">Valentina </t>
  </si>
  <si>
    <t>Rajnar</t>
  </si>
  <si>
    <t>37,00</t>
  </si>
  <si>
    <t>OŠ Gustava Šiliha</t>
  </si>
  <si>
    <t>Knehtl</t>
  </si>
  <si>
    <t>Denis</t>
  </si>
  <si>
    <t>Ciglarič</t>
  </si>
  <si>
    <t>Danijela</t>
  </si>
  <si>
    <t>15,40</t>
  </si>
  <si>
    <t>Gselman</t>
  </si>
  <si>
    <t>Amadej</t>
  </si>
  <si>
    <t>33,00</t>
  </si>
  <si>
    <t>Ferk</t>
  </si>
  <si>
    <t>Hadner</t>
  </si>
  <si>
    <t>Anamari</t>
  </si>
  <si>
    <t>Alijaj</t>
  </si>
  <si>
    <t>Ostrš</t>
  </si>
  <si>
    <t>Levanič</t>
  </si>
  <si>
    <t>Zjafrid</t>
  </si>
  <si>
    <t xml:space="preserve">Mario </t>
  </si>
  <si>
    <t>Sergeja</t>
  </si>
  <si>
    <t>Volmajer</t>
  </si>
  <si>
    <t>Špela</t>
  </si>
  <si>
    <t>23,00</t>
  </si>
  <si>
    <t>Slatič</t>
  </si>
  <si>
    <t>15,00</t>
  </si>
  <si>
    <t>16,00</t>
  </si>
  <si>
    <t>18,20</t>
  </si>
  <si>
    <t>13,90</t>
  </si>
  <si>
    <t>14,10</t>
  </si>
  <si>
    <t>20,60</t>
  </si>
  <si>
    <t>20,90</t>
  </si>
  <si>
    <t xml:space="preserve">23,00 </t>
  </si>
  <si>
    <t>16,60</t>
  </si>
  <si>
    <t>16,80</t>
  </si>
  <si>
    <t>18,00</t>
  </si>
  <si>
    <t>20,00</t>
  </si>
  <si>
    <t>20,50</t>
  </si>
  <si>
    <t>22,00</t>
  </si>
  <si>
    <t>22,30</t>
  </si>
  <si>
    <t>22,50</t>
  </si>
  <si>
    <t>23,50</t>
  </si>
  <si>
    <t>27,00</t>
  </si>
  <si>
    <t>27,30</t>
  </si>
  <si>
    <t xml:space="preserve">22,50 </t>
  </si>
  <si>
    <t xml:space="preserve">18,50 </t>
  </si>
  <si>
    <t>21,50</t>
  </si>
  <si>
    <t xml:space="preserve">23,50 </t>
  </si>
  <si>
    <t>24,10</t>
  </si>
  <si>
    <t>25,60</t>
  </si>
  <si>
    <t>26,72</t>
  </si>
  <si>
    <t>29,00</t>
  </si>
  <si>
    <t>17,60</t>
  </si>
  <si>
    <t>21,60</t>
  </si>
  <si>
    <t>18,50</t>
  </si>
  <si>
    <t>14,80</t>
  </si>
  <si>
    <t>16,10</t>
  </si>
  <si>
    <t>14,70</t>
  </si>
  <si>
    <t>15,50</t>
  </si>
  <si>
    <t>22,70</t>
  </si>
  <si>
    <t>24,80</t>
  </si>
  <si>
    <t>24,50</t>
  </si>
  <si>
    <t>19,50</t>
  </si>
  <si>
    <t>14,44</t>
  </si>
  <si>
    <t>18,40</t>
  </si>
  <si>
    <t>19,10</t>
  </si>
  <si>
    <t>17,50</t>
  </si>
  <si>
    <t>19,00</t>
  </si>
  <si>
    <t xml:space="preserve">21,00 </t>
  </si>
  <si>
    <t xml:space="preserve">20,00 </t>
  </si>
  <si>
    <t>15,75</t>
  </si>
  <si>
    <t>23,30</t>
  </si>
  <si>
    <t>20,84</t>
  </si>
  <si>
    <t>15,30</t>
  </si>
  <si>
    <t>13,50</t>
  </si>
  <si>
    <t>17,00</t>
  </si>
  <si>
    <t>34,90</t>
  </si>
  <si>
    <t>21,20</t>
  </si>
  <si>
    <t>23,90</t>
  </si>
  <si>
    <t>28,61</t>
  </si>
  <si>
    <t>14,50</t>
  </si>
  <si>
    <t>33,40</t>
  </si>
  <si>
    <t>39,85</t>
  </si>
  <si>
    <t>43,70</t>
  </si>
  <si>
    <t>40,00</t>
  </si>
  <si>
    <t>40,90</t>
  </si>
  <si>
    <t>55,00</t>
  </si>
  <si>
    <t>47,00</t>
  </si>
  <si>
    <t>52,10</t>
  </si>
  <si>
    <t>50,00</t>
  </si>
  <si>
    <t>55,78</t>
  </si>
  <si>
    <t>45,02</t>
  </si>
  <si>
    <t>41,40</t>
  </si>
  <si>
    <t>31,00</t>
  </si>
  <si>
    <t>31,80</t>
  </si>
  <si>
    <t>42,60</t>
  </si>
  <si>
    <t>39,60</t>
  </si>
  <si>
    <t>32,92</t>
  </si>
  <si>
    <t>38,10</t>
  </si>
  <si>
    <t>35,90</t>
  </si>
  <si>
    <t>43,00</t>
  </si>
  <si>
    <t>34,40</t>
  </si>
  <si>
    <t>34,80</t>
  </si>
  <si>
    <t>40,50</t>
  </si>
  <si>
    <t>43,20</t>
  </si>
  <si>
    <t>38,90</t>
  </si>
  <si>
    <t xml:space="preserve">33,50 </t>
  </si>
  <si>
    <t xml:space="preserve">32,00 </t>
  </si>
  <si>
    <t>34,20</t>
  </si>
  <si>
    <t>34,30</t>
  </si>
  <si>
    <t>42,00</t>
  </si>
  <si>
    <t>41,20</t>
  </si>
  <si>
    <t>36,01</t>
  </si>
  <si>
    <t>37,09</t>
  </si>
  <si>
    <t>01:10,00</t>
  </si>
  <si>
    <t>01:28,00</t>
  </si>
  <si>
    <t>01:27,30</t>
  </si>
  <si>
    <t>01:41,00</t>
  </si>
  <si>
    <t>01:27,20</t>
  </si>
  <si>
    <t>01:22,10</t>
  </si>
  <si>
    <t>01:24,00</t>
  </si>
  <si>
    <t>01:12,00</t>
  </si>
  <si>
    <t>01:55,00</t>
  </si>
  <si>
    <t>01:35,00</t>
  </si>
  <si>
    <t>02:24,49</t>
  </si>
  <si>
    <t>01:16,54</t>
  </si>
  <si>
    <t>01:19,10</t>
  </si>
  <si>
    <t>01:20,80</t>
  </si>
  <si>
    <t>01:55,80</t>
  </si>
  <si>
    <t>01:25,00</t>
  </si>
  <si>
    <t>01:51,00</t>
  </si>
  <si>
    <t>01:48,00</t>
  </si>
  <si>
    <t>01:45,00</t>
  </si>
  <si>
    <t>02:04,00</t>
  </si>
  <si>
    <t>01:30,49</t>
  </si>
  <si>
    <t>01:33,00</t>
  </si>
  <si>
    <t>01:21,10</t>
  </si>
  <si>
    <t>diskv.</t>
  </si>
  <si>
    <t>VDC Saša Velenje</t>
  </si>
  <si>
    <t>Špacapan</t>
  </si>
  <si>
    <t xml:space="preserve">Gregor </t>
  </si>
  <si>
    <t>Požin</t>
  </si>
  <si>
    <t>Klavdija</t>
  </si>
  <si>
    <t>Saša</t>
  </si>
  <si>
    <t>Bekčić</t>
  </si>
  <si>
    <t xml:space="preserve">Diandra </t>
  </si>
  <si>
    <t>Sadiku</t>
  </si>
  <si>
    <t>Žilavec</t>
  </si>
  <si>
    <t>38,15</t>
  </si>
  <si>
    <t>Roman</t>
  </si>
  <si>
    <t>Povšnar</t>
  </si>
  <si>
    <t>Sožitje Kamnik</t>
  </si>
  <si>
    <t>OŠ Litija P.P.P. in Sožitje Litija</t>
  </si>
  <si>
    <t>VDC Sožitje Ptuj</t>
  </si>
  <si>
    <t>Gjurasek</t>
  </si>
  <si>
    <t>Dacar</t>
  </si>
  <si>
    <t>Sandi</t>
  </si>
  <si>
    <t>Glušič</t>
  </si>
  <si>
    <t>Cvetko</t>
  </si>
  <si>
    <t>Kevin</t>
  </si>
  <si>
    <t>Robert</t>
  </si>
  <si>
    <t>Cafuta</t>
  </si>
  <si>
    <t>Homar</t>
  </si>
  <si>
    <t>Bruno</t>
  </si>
  <si>
    <t>Jakše</t>
  </si>
  <si>
    <t>Istenič</t>
  </si>
  <si>
    <t>Bratušek</t>
  </si>
  <si>
    <t xml:space="preserve">Primož        </t>
  </si>
  <si>
    <t>Sinčič</t>
  </si>
  <si>
    <t>Kristina</t>
  </si>
  <si>
    <t>Kavčič      *</t>
  </si>
  <si>
    <t>Štemberger    *</t>
  </si>
  <si>
    <t>Živic     *</t>
  </si>
  <si>
    <t>Ferhatović    *</t>
  </si>
  <si>
    <t>Koca     *</t>
  </si>
  <si>
    <t>Bajser    *</t>
  </si>
  <si>
    <t>Golob      *</t>
  </si>
  <si>
    <t>Bilić    *</t>
  </si>
  <si>
    <t>Žnidarič      *</t>
  </si>
  <si>
    <t>Bevk    *</t>
  </si>
  <si>
    <t>Berlot    *</t>
  </si>
  <si>
    <t>Špegelj       *</t>
  </si>
  <si>
    <t>Janićijević     *</t>
  </si>
  <si>
    <t>Dernovšek      *</t>
  </si>
  <si>
    <t>Vangoš    *</t>
  </si>
  <si>
    <t>Bukovšek    *</t>
  </si>
  <si>
    <t>Karavidaj    *</t>
  </si>
  <si>
    <t>Kričaj     *</t>
  </si>
  <si>
    <t>Cej     *</t>
  </si>
  <si>
    <t>01:38,20</t>
  </si>
  <si>
    <t>03:20,0</t>
  </si>
  <si>
    <t>02:55,0</t>
  </si>
  <si>
    <t>TEK NA 400m ŽENSKE</t>
  </si>
  <si>
    <t xml:space="preserve">TEK NA 400m MOŠKI </t>
  </si>
  <si>
    <t>20,30</t>
  </si>
  <si>
    <t>25,00</t>
  </si>
  <si>
    <t xml:space="preserve">06,10 </t>
  </si>
  <si>
    <t>30,00</t>
  </si>
  <si>
    <t>61,00</t>
  </si>
  <si>
    <t>38,00</t>
  </si>
  <si>
    <t>29,50</t>
  </si>
  <si>
    <t>12,00</t>
  </si>
  <si>
    <t xml:space="preserve">38,00 </t>
  </si>
  <si>
    <t xml:space="preserve">Karmen </t>
  </si>
  <si>
    <t>Skurnšek</t>
  </si>
  <si>
    <t>Ugovšek</t>
  </si>
  <si>
    <t>VDC Šentjur enota Šmarje pri Jelšah</t>
  </si>
  <si>
    <t>Križan</t>
  </si>
  <si>
    <t xml:space="preserve">Štefančič </t>
  </si>
  <si>
    <t xml:space="preserve">Sergeja </t>
  </si>
  <si>
    <t>Zvonarek</t>
  </si>
  <si>
    <t>Blanka</t>
  </si>
  <si>
    <t>Bračun</t>
  </si>
  <si>
    <t>Jasmina</t>
  </si>
  <si>
    <t>Trunk</t>
  </si>
  <si>
    <t>Škodič</t>
  </si>
  <si>
    <t>Boštjan</t>
  </si>
  <si>
    <t>Počivalšek</t>
  </si>
  <si>
    <t xml:space="preserve">Tatjana </t>
  </si>
  <si>
    <t>Drago</t>
  </si>
  <si>
    <t>Šimenc</t>
  </si>
  <si>
    <t>Matic</t>
  </si>
  <si>
    <t>Žerovnik</t>
  </si>
  <si>
    <t>Marinka</t>
  </si>
  <si>
    <t>Anica</t>
  </si>
  <si>
    <t>Natalija</t>
  </si>
  <si>
    <t>Mravlje</t>
  </si>
  <si>
    <t>Drolec</t>
  </si>
  <si>
    <t>Hribar</t>
  </si>
  <si>
    <t>Rep</t>
  </si>
  <si>
    <t xml:space="preserve">SUVANJE  KROGLE  MOŠKI </t>
  </si>
  <si>
    <t>350</t>
  </si>
  <si>
    <t>470</t>
  </si>
  <si>
    <t>240</t>
  </si>
  <si>
    <t>285</t>
  </si>
  <si>
    <t>251</t>
  </si>
  <si>
    <t>347</t>
  </si>
  <si>
    <t>340</t>
  </si>
  <si>
    <t>420</t>
  </si>
  <si>
    <t>195</t>
  </si>
  <si>
    <t>210</t>
  </si>
  <si>
    <t xml:space="preserve">120 </t>
  </si>
  <si>
    <t xml:space="preserve">125 </t>
  </si>
  <si>
    <t xml:space="preserve">115 </t>
  </si>
  <si>
    <t xml:space="preserve">78 </t>
  </si>
  <si>
    <t>540</t>
  </si>
  <si>
    <t>328</t>
  </si>
  <si>
    <t>400</t>
  </si>
  <si>
    <t>403</t>
  </si>
  <si>
    <t>224</t>
  </si>
  <si>
    <t>242</t>
  </si>
  <si>
    <t>2. SKUPINA</t>
  </si>
  <si>
    <t xml:space="preserve">SKOK V DALJINO Z MESTA  MOŠKI </t>
  </si>
  <si>
    <t>SKOK V DALJINO Z MESTA  ŽENSKE</t>
  </si>
  <si>
    <t>SKOK V DALJINO ŽENSKE</t>
  </si>
  <si>
    <t xml:space="preserve">SKOK V DALJINO  MOŠKI </t>
  </si>
  <si>
    <t>TEK NA 5000 m MOŠKI</t>
  </si>
  <si>
    <t>28:00,00</t>
  </si>
  <si>
    <t>30:00,00</t>
  </si>
  <si>
    <t>26:00,00</t>
  </si>
  <si>
    <t>29:00,00</t>
  </si>
  <si>
    <t>25:10,15</t>
  </si>
  <si>
    <t>25:30,00</t>
  </si>
  <si>
    <t>23:48,00</t>
  </si>
  <si>
    <t>22:06,00</t>
  </si>
  <si>
    <t>24:39,00</t>
  </si>
  <si>
    <t>21:20,10</t>
  </si>
  <si>
    <t>07:18,04</t>
  </si>
  <si>
    <t>05:32,00</t>
  </si>
  <si>
    <t>10:11,00</t>
  </si>
  <si>
    <t>10,14,00</t>
  </si>
  <si>
    <t>06:12,20</t>
  </si>
  <si>
    <t>04:42,12</t>
  </si>
  <si>
    <t>08:39,00</t>
  </si>
  <si>
    <t>08:42,00</t>
  </si>
  <si>
    <t>02:22,8</t>
  </si>
  <si>
    <t>TEK NA 200 m MOŠKI</t>
  </si>
  <si>
    <t>TEK NA 200 m MOŠKI - mlajši</t>
  </si>
  <si>
    <t>3. SKUPINA</t>
  </si>
  <si>
    <t>TEK NA 800m ŽENSKE</t>
  </si>
  <si>
    <t xml:space="preserve">TEK NA 800m MOŠKI </t>
  </si>
  <si>
    <t>TEK NA 100m MOŠKI - mlajši</t>
  </si>
  <si>
    <t>TEK NA 50m ŽENSKE</t>
  </si>
  <si>
    <t>2.SKUPINA</t>
  </si>
  <si>
    <t xml:space="preserve">MET VORTEXA  ŽENSKE  </t>
  </si>
  <si>
    <t xml:space="preserve">MET VORTEXA MOŠKI </t>
  </si>
  <si>
    <t>1.SKUPINA</t>
  </si>
  <si>
    <t>3.SKUPINA</t>
  </si>
  <si>
    <t>proga</t>
  </si>
  <si>
    <t>Sož. Mež. Doline</t>
  </si>
  <si>
    <t>OŠ Antona  Janše</t>
  </si>
  <si>
    <t>01:10,0</t>
  </si>
  <si>
    <t>ŠTAFETA 4 X 100m - Moški</t>
  </si>
  <si>
    <t>uvrstitev</t>
  </si>
  <si>
    <t>ŠTAFETA 4 X 100m - Ženske</t>
  </si>
  <si>
    <t>17,90</t>
  </si>
  <si>
    <t>32,00</t>
  </si>
  <si>
    <t>01:22,00</t>
  </si>
  <si>
    <t>01:10.00</t>
  </si>
  <si>
    <t>01:50,00</t>
  </si>
  <si>
    <t xml:space="preserve">  1. SKUPINA</t>
  </si>
  <si>
    <t xml:space="preserve">  2. SKUPINA</t>
  </si>
  <si>
    <t xml:space="preserve">  3. SKUPINA</t>
  </si>
  <si>
    <t xml:space="preserve">  4. SKUPINA</t>
  </si>
  <si>
    <t xml:space="preserve">  5. SKUPINA</t>
  </si>
  <si>
    <t xml:space="preserve">  6. SKUPINA</t>
  </si>
  <si>
    <t xml:space="preserve">  2.SKUPINA</t>
  </si>
  <si>
    <t xml:space="preserve">   1. SKUPINA</t>
  </si>
  <si>
    <t xml:space="preserve">  7. SKUPINA</t>
  </si>
  <si>
    <t>Hodžić   -   gluha</t>
  </si>
  <si>
    <t xml:space="preserve">OŠ G. Radgona   - skoraj slep </t>
  </si>
  <si>
    <t>CVIU Velenje    -epi</t>
  </si>
  <si>
    <t>CUDV Črna VDC SG   -slabo sliši</t>
  </si>
  <si>
    <t>Sožitje Kamnik   -  spremstvo</t>
  </si>
  <si>
    <t>VDC Saša Velenje    -   slabo vidi</t>
  </si>
  <si>
    <t>12.0</t>
  </si>
  <si>
    <t>11.7</t>
  </si>
  <si>
    <t>13.3</t>
  </si>
  <si>
    <t>2.</t>
  </si>
  <si>
    <t>1.</t>
  </si>
  <si>
    <t>3.</t>
  </si>
  <si>
    <t>19.7</t>
  </si>
  <si>
    <t>17.9</t>
  </si>
  <si>
    <t>17.8</t>
  </si>
  <si>
    <t>16.1</t>
  </si>
  <si>
    <t>13.0</t>
  </si>
  <si>
    <t>16.4</t>
  </si>
  <si>
    <t>19.6</t>
  </si>
  <si>
    <t>4.</t>
  </si>
  <si>
    <t>29.5</t>
  </si>
  <si>
    <t>24.4</t>
  </si>
  <si>
    <t>28.6</t>
  </si>
  <si>
    <t>28.3</t>
  </si>
  <si>
    <t>21.6</t>
  </si>
  <si>
    <t>21.9</t>
  </si>
  <si>
    <t>25.8</t>
  </si>
  <si>
    <t>22.6</t>
  </si>
  <si>
    <t>21.2</t>
  </si>
  <si>
    <t>26.6</t>
  </si>
  <si>
    <t>20.7</t>
  </si>
  <si>
    <t>19.2</t>
  </si>
  <si>
    <t>21.1</t>
  </si>
  <si>
    <t>6.</t>
  </si>
  <si>
    <t>22.9</t>
  </si>
  <si>
    <t>7.</t>
  </si>
  <si>
    <t>20.8</t>
  </si>
  <si>
    <t>5.</t>
  </si>
  <si>
    <t>19.4</t>
  </si>
  <si>
    <t>20.3</t>
  </si>
  <si>
    <t>8.</t>
  </si>
  <si>
    <t>23.0</t>
  </si>
  <si>
    <t>22.3</t>
  </si>
  <si>
    <t>21.0</t>
  </si>
  <si>
    <t>20.9</t>
  </si>
  <si>
    <t>19.9</t>
  </si>
  <si>
    <t>16.8</t>
  </si>
  <si>
    <t>17.1</t>
  </si>
  <si>
    <t>17.7</t>
  </si>
  <si>
    <t>26.5</t>
  </si>
  <si>
    <t>14.5</t>
  </si>
  <si>
    <t>17.2</t>
  </si>
  <si>
    <t>16.9</t>
  </si>
  <si>
    <t>7:40.3</t>
  </si>
  <si>
    <t>5:37.1</t>
  </si>
  <si>
    <t>8:47.9</t>
  </si>
  <si>
    <t>8:47.2</t>
  </si>
  <si>
    <t>27:36.5</t>
  </si>
  <si>
    <t>30:37.5</t>
  </si>
  <si>
    <t>23:47.9</t>
  </si>
  <si>
    <t>26:00.7</t>
  </si>
  <si>
    <t>22:37.1</t>
  </si>
  <si>
    <t>22.1</t>
  </si>
  <si>
    <t>22.4</t>
  </si>
  <si>
    <t>25.6</t>
  </si>
  <si>
    <t>18.9</t>
  </si>
  <si>
    <t>19.0</t>
  </si>
  <si>
    <t>18.2</t>
  </si>
  <si>
    <t>19.1</t>
  </si>
  <si>
    <t>16.6</t>
  </si>
  <si>
    <t>17.0</t>
  </si>
  <si>
    <t>19.3</t>
  </si>
  <si>
    <t>18.1</t>
  </si>
  <si>
    <t>15.6</t>
  </si>
  <si>
    <t>16.2</t>
  </si>
  <si>
    <t>15.7</t>
  </si>
  <si>
    <t>15.8</t>
  </si>
  <si>
    <t>15.2</t>
  </si>
  <si>
    <t>15.3</t>
  </si>
  <si>
    <t>16.0</t>
  </si>
  <si>
    <t>15.1</t>
  </si>
  <si>
    <t>14.8</t>
  </si>
  <si>
    <t>13.8</t>
  </si>
  <si>
    <t>14.0</t>
  </si>
  <si>
    <t>13.9</t>
  </si>
  <si>
    <t>14.7</t>
  </si>
  <si>
    <t>15.0</t>
  </si>
  <si>
    <t>14.6</t>
  </si>
  <si>
    <t>13.6</t>
  </si>
  <si>
    <t>14.2</t>
  </si>
  <si>
    <t>29.7</t>
  </si>
  <si>
    <t>19.5</t>
  </si>
  <si>
    <t>7.09</t>
  </si>
  <si>
    <t>7.58</t>
  </si>
  <si>
    <t>6.05</t>
  </si>
  <si>
    <t>15.95</t>
  </si>
  <si>
    <t>14.90</t>
  </si>
  <si>
    <t>14.52</t>
  </si>
  <si>
    <t>12.68</t>
  </si>
  <si>
    <t>14.01</t>
  </si>
  <si>
    <t>9.73</t>
  </si>
  <si>
    <t>10.72</t>
  </si>
  <si>
    <t>10.71</t>
  </si>
  <si>
    <t>10.79</t>
  </si>
  <si>
    <t>8.72</t>
  </si>
  <si>
    <t>1:12.9</t>
  </si>
  <si>
    <t>1:10.0</t>
  </si>
  <si>
    <t>1:11.7</t>
  </si>
  <si>
    <t>1:04.6</t>
  </si>
  <si>
    <t>1:20.3</t>
  </si>
  <si>
    <t>1:25.0</t>
  </si>
  <si>
    <t>1:25.1</t>
  </si>
  <si>
    <t>1:12.1</t>
  </si>
  <si>
    <t>1:14.7</t>
  </si>
  <si>
    <t>1:21.3</t>
  </si>
  <si>
    <t>1:20.0</t>
  </si>
  <si>
    <t>1:21.4</t>
  </si>
  <si>
    <t>1:10.2</t>
  </si>
  <si>
    <t>1:22.9</t>
  </si>
  <si>
    <t>1:26.9</t>
  </si>
  <si>
    <t>1:33.1</t>
  </si>
  <si>
    <t>1:59.8</t>
  </si>
  <si>
    <t>1:30.7</t>
  </si>
  <si>
    <t>1:31.1</t>
  </si>
  <si>
    <t>1:15.6</t>
  </si>
  <si>
    <t>1:32.9</t>
  </si>
  <si>
    <t>1:38.6</t>
  </si>
  <si>
    <t>1.44.3</t>
  </si>
  <si>
    <t>1:31.5</t>
  </si>
  <si>
    <t>1:26.3</t>
  </si>
  <si>
    <t>1.32.9</t>
  </si>
  <si>
    <t>1:44.5</t>
  </si>
  <si>
    <t>2:03.2</t>
  </si>
  <si>
    <t>16.70</t>
  </si>
  <si>
    <t>13.41</t>
  </si>
  <si>
    <t>17.39</t>
  </si>
  <si>
    <t>13.94</t>
  </si>
  <si>
    <t>10.93</t>
  </si>
  <si>
    <t>16.38</t>
  </si>
  <si>
    <t>11.16</t>
  </si>
  <si>
    <t>10.38</t>
  </si>
  <si>
    <t>7.22</t>
  </si>
  <si>
    <t>9.66</t>
  </si>
  <si>
    <t>10.07</t>
  </si>
  <si>
    <t>9.10</t>
  </si>
  <si>
    <t>7.91</t>
  </si>
  <si>
    <t>xxx</t>
  </si>
  <si>
    <t>8.38</t>
  </si>
  <si>
    <t>8.95</t>
  </si>
  <si>
    <t>7.19</t>
  </si>
  <si>
    <t>8.09</t>
  </si>
  <si>
    <t>6.82</t>
  </si>
  <si>
    <t>5.08</t>
  </si>
  <si>
    <t>11.80</t>
  </si>
  <si>
    <t>20.89</t>
  </si>
  <si>
    <t>20.44</t>
  </si>
  <si>
    <t>19.45</t>
  </si>
  <si>
    <t>8.00</t>
  </si>
  <si>
    <t>51.96</t>
  </si>
  <si>
    <t>51.81</t>
  </si>
  <si>
    <t>42.08</t>
  </si>
  <si>
    <t>32.77</t>
  </si>
  <si>
    <t>33.35</t>
  </si>
  <si>
    <t>32.20</t>
  </si>
  <si>
    <t>24.47</t>
  </si>
  <si>
    <t>19.64</t>
  </si>
  <si>
    <t>12.05</t>
  </si>
  <si>
    <t>7.49</t>
  </si>
  <si>
    <t>1:05.0</t>
  </si>
  <si>
    <t>0:59.1</t>
  </si>
  <si>
    <t>0:55.3</t>
  </si>
  <si>
    <t>1:01.8</t>
  </si>
  <si>
    <t>1:04.0</t>
  </si>
  <si>
    <t>CJL Dečkova Levstikov trg</t>
  </si>
  <si>
    <t>01:02.0</t>
  </si>
  <si>
    <t>0:57.9</t>
  </si>
  <si>
    <t>1:00.9</t>
  </si>
  <si>
    <t>1:02.6</t>
  </si>
  <si>
    <t>1:11.4</t>
  </si>
  <si>
    <t>1:05.6</t>
  </si>
  <si>
    <t>1:10.5</t>
  </si>
  <si>
    <t>1:09.0</t>
  </si>
  <si>
    <t>1:09.5</t>
  </si>
  <si>
    <t>1:18.7</t>
  </si>
  <si>
    <t>1:23.6</t>
  </si>
  <si>
    <t>1:14.0</t>
  </si>
  <si>
    <t>1:17.8</t>
  </si>
  <si>
    <t>1:19.1</t>
  </si>
  <si>
    <t>1:07.9</t>
  </si>
  <si>
    <t>4:20.2</t>
  </si>
  <si>
    <t>3:01.6</t>
  </si>
  <si>
    <t>2:47.8</t>
  </si>
  <si>
    <t>2:54.3</t>
  </si>
  <si>
    <t>2:42.1</t>
  </si>
  <si>
    <t>3:03.0</t>
  </si>
  <si>
    <t>3:35.2</t>
  </si>
  <si>
    <t>46.4</t>
  </si>
  <si>
    <t>36.7</t>
  </si>
  <si>
    <t>32.7</t>
  </si>
  <si>
    <t>33.0</t>
  </si>
  <si>
    <t>37.4</t>
  </si>
  <si>
    <t>40.6</t>
  </si>
  <si>
    <t>44.4</t>
  </si>
  <si>
    <t>40.8</t>
  </si>
  <si>
    <t>41.2</t>
  </si>
  <si>
    <t>40.5</t>
  </si>
  <si>
    <t>41.3</t>
  </si>
  <si>
    <t>55.3</t>
  </si>
  <si>
    <t>45.8</t>
  </si>
  <si>
    <t>44.3</t>
  </si>
  <si>
    <t>54.3</t>
  </si>
  <si>
    <t>37.2</t>
  </si>
  <si>
    <t>43.8</t>
  </si>
  <si>
    <t>40.2</t>
  </si>
  <si>
    <t>38.7</t>
  </si>
  <si>
    <t>45.6</t>
  </si>
  <si>
    <t>34.8</t>
  </si>
  <si>
    <t>31.3</t>
  </si>
  <si>
    <t>30.9</t>
  </si>
  <si>
    <t>36.3</t>
  </si>
  <si>
    <t>36.2</t>
  </si>
  <si>
    <t>38.2</t>
  </si>
  <si>
    <t>33.9</t>
  </si>
  <si>
    <t>36.0</t>
  </si>
  <si>
    <t>32.9</t>
  </si>
  <si>
    <t>32.3</t>
  </si>
  <si>
    <t>42.1</t>
  </si>
  <si>
    <t>34.1</t>
  </si>
  <si>
    <t>38.3</t>
  </si>
  <si>
    <t>37.1</t>
  </si>
  <si>
    <t>35.9</t>
  </si>
  <si>
    <t>30.0</t>
  </si>
  <si>
    <t>31.2</t>
  </si>
  <si>
    <t>30.7</t>
  </si>
  <si>
    <t>32.8</t>
  </si>
  <si>
    <t>31.5</t>
  </si>
  <si>
    <t>31.4</t>
  </si>
  <si>
    <t>33.2</t>
  </si>
  <si>
    <t>29.8</t>
  </si>
  <si>
    <t>30.6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</si>
</sst>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/>
  </cellStyleXfs>
  <cellXfs count="13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/>
    <xf numFmtId="0" fontId="2" fillId="0" borderId="0" xfId="0" applyFont="1" applyBorder="1"/>
    <xf numFmtId="47" fontId="3" fillId="0" borderId="1" xfId="0" applyNumberFormat="1" applyFont="1" applyBorder="1"/>
    <xf numFmtId="0" fontId="0" fillId="0" borderId="1" xfId="0" applyFont="1" applyBorder="1"/>
    <xf numFmtId="2" fontId="3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9" fillId="0" borderId="1" xfId="0" applyFont="1" applyBorder="1"/>
    <xf numFmtId="49" fontId="0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" fillId="3" borderId="1" xfId="0" applyFont="1" applyFill="1" applyBorder="1"/>
    <xf numFmtId="49" fontId="3" fillId="0" borderId="0" xfId="0" applyNumberFormat="1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5" fillId="2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Border="1" applyAlignment="1">
      <alignment horizontal="center"/>
    </xf>
    <xf numFmtId="0" fontId="7" fillId="0" borderId="0" xfId="1" applyFont="1" applyBorder="1"/>
    <xf numFmtId="2" fontId="8" fillId="0" borderId="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13" fillId="3" borderId="1" xfId="0" applyFont="1" applyFill="1" applyBorder="1"/>
    <xf numFmtId="0" fontId="13" fillId="0" borderId="1" xfId="0" applyFont="1" applyBorder="1"/>
    <xf numFmtId="2" fontId="11" fillId="0" borderId="1" xfId="0" applyNumberFormat="1" applyFont="1" applyFill="1" applyBorder="1" applyAlignment="1">
      <alignment horizontal="center"/>
    </xf>
    <xf numFmtId="0" fontId="3" fillId="0" borderId="3" xfId="0" applyFont="1" applyBorder="1"/>
    <xf numFmtId="2" fontId="3" fillId="0" borderId="4" xfId="0" applyNumberFormat="1" applyFont="1" applyFill="1" applyBorder="1" applyAlignment="1">
      <alignment horizontal="center"/>
    </xf>
    <xf numFmtId="0" fontId="11" fillId="0" borderId="1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14" fillId="0" borderId="1" xfId="1" applyFont="1" applyBorder="1"/>
    <xf numFmtId="2" fontId="12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7" fontId="3" fillId="0" borderId="1" xfId="0" applyNumberFormat="1" applyFont="1" applyBorder="1" applyAlignment="1">
      <alignment horizontal="center"/>
    </xf>
    <xf numFmtId="47" fontId="3" fillId="0" borderId="1" xfId="0" applyNumberFormat="1" applyFont="1" applyFill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3" fillId="0" borderId="2" xfId="0" applyFont="1" applyBorder="1"/>
    <xf numFmtId="49" fontId="3" fillId="2" borderId="1" xfId="0" applyNumberFormat="1" applyFont="1" applyFill="1" applyBorder="1" applyAlignment="1">
      <alignment horizontal="center"/>
    </xf>
    <xf numFmtId="47" fontId="11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49" fontId="3" fillId="0" borderId="1" xfId="0" quotePrefix="1" applyNumberFormat="1" applyFont="1" applyBorder="1" applyAlignment="1">
      <alignment horizontal="center"/>
    </xf>
    <xf numFmtId="0" fontId="3" fillId="0" borderId="1" xfId="0" applyFont="1" applyFill="1" applyBorder="1" applyAlignment="1"/>
    <xf numFmtId="0" fontId="12" fillId="0" borderId="1" xfId="0" applyFont="1" applyBorder="1"/>
    <xf numFmtId="0" fontId="12" fillId="0" borderId="1" xfId="0" applyFont="1" applyFill="1" applyBorder="1" applyAlignment="1"/>
    <xf numFmtId="0" fontId="12" fillId="0" borderId="0" xfId="0" applyFont="1" applyBorder="1"/>
    <xf numFmtId="0" fontId="12" fillId="0" borderId="0" xfId="0" applyFont="1" applyFill="1" applyBorder="1" applyAlignment="1"/>
    <xf numFmtId="0" fontId="11" fillId="0" borderId="1" xfId="0" applyFont="1" applyBorder="1" applyAlignment="1"/>
    <xf numFmtId="0" fontId="3" fillId="0" borderId="2" xfId="0" applyFont="1" applyFill="1" applyBorder="1"/>
    <xf numFmtId="0" fontId="11" fillId="2" borderId="1" xfId="0" applyFont="1" applyFill="1" applyBorder="1"/>
    <xf numFmtId="0" fontId="11" fillId="0" borderId="1" xfId="0" applyFont="1" applyFill="1" applyBorder="1" applyAlignment="1"/>
    <xf numFmtId="0" fontId="13" fillId="0" borderId="1" xfId="0" applyFont="1" applyBorder="1" applyAlignment="1">
      <alignment horizontal="left"/>
    </xf>
    <xf numFmtId="0" fontId="11" fillId="0" borderId="0" xfId="0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Fill="1" applyBorder="1"/>
    <xf numFmtId="0" fontId="12" fillId="0" borderId="0" xfId="0" applyFont="1" applyFill="1" applyBorder="1"/>
    <xf numFmtId="0" fontId="3" fillId="2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4" fillId="0" borderId="1" xfId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14" fillId="0" borderId="1" xfId="1" applyFont="1" applyFill="1" applyBorder="1"/>
    <xf numFmtId="0" fontId="3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47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</cellXfs>
  <cellStyles count="2">
    <cellStyle name="Excel Built-in Normal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U&#352;TVO/SOS/RI/MS,%202017/Prijavnica-obrazec-regijske-igre-sos%20So&#382;itje_2017_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>
        <row r="2">
          <cell r="A2" t="str">
            <v>M</v>
          </cell>
          <cell r="B2" t="str">
            <v>Nižji nivo - tek na 25m z invalidskim vozičkom</v>
          </cell>
        </row>
        <row r="3">
          <cell r="B3" t="str">
            <v>Nižji nivo - tek na 50m</v>
          </cell>
        </row>
        <row r="4">
          <cell r="B4" t="str">
            <v>Nižji nivo - met žogice (250g)</v>
          </cell>
        </row>
        <row r="5">
          <cell r="B5" t="str">
            <v>Nižji nivo - skok v daljino z mesta</v>
          </cell>
        </row>
        <row r="6">
          <cell r="B6" t="str">
            <v>Višji nivo - tek na 100m</v>
          </cell>
        </row>
        <row r="7">
          <cell r="B7" t="str">
            <v>Višji nivo - tek na 200m</v>
          </cell>
        </row>
        <row r="8">
          <cell r="B8" t="str">
            <v>Višji nivo - tek na 400m</v>
          </cell>
        </row>
        <row r="9">
          <cell r="B9" t="str">
            <v>Višji nivo - tek na 800m</v>
          </cell>
        </row>
        <row r="10">
          <cell r="B10" t="str">
            <v>Višji nivo - skok v daljino z zaletom</v>
          </cell>
        </row>
        <row r="11">
          <cell r="B11" t="str">
            <v>Višji nivo - met vortexa</v>
          </cell>
        </row>
        <row r="12">
          <cell r="B12" t="str">
            <v>Nižji nivo - elementi košarke</v>
          </cell>
        </row>
        <row r="13">
          <cell r="B13" t="str">
            <v>Nižji nivo - elementi nogometa</v>
          </cell>
        </row>
        <row r="14">
          <cell r="B14" t="str">
            <v>Igra - namizni tenis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O20" sqref="O20"/>
    </sheetView>
  </sheetViews>
  <sheetFormatPr defaultColWidth="9.140625" defaultRowHeight="15.75" x14ac:dyDescent="0.25"/>
  <cols>
    <col min="1" max="1" width="9.140625" style="5" customWidth="1"/>
    <col min="2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7" width="9.140625" style="17"/>
    <col min="8" max="8" width="9.140625" style="5"/>
    <col min="9" max="9" width="9.140625" style="34"/>
    <col min="10" max="16384" width="9.140625" style="4"/>
  </cols>
  <sheetData>
    <row r="1" spans="1:9" x14ac:dyDescent="0.25">
      <c r="A1" s="110" t="s">
        <v>6</v>
      </c>
    </row>
    <row r="3" spans="1:9" s="34" customFormat="1" x14ac:dyDescent="0.25">
      <c r="A3" s="34" t="s">
        <v>0</v>
      </c>
      <c r="B3" s="34" t="s">
        <v>16</v>
      </c>
      <c r="C3" s="34" t="s">
        <v>17</v>
      </c>
      <c r="D3" s="34" t="s">
        <v>18</v>
      </c>
      <c r="E3" s="34" t="s">
        <v>1</v>
      </c>
      <c r="F3" s="35" t="s">
        <v>2</v>
      </c>
      <c r="G3" s="38" t="s">
        <v>3</v>
      </c>
      <c r="H3" s="34" t="s">
        <v>4</v>
      </c>
      <c r="I3" s="34" t="s">
        <v>5</v>
      </c>
    </row>
    <row r="4" spans="1:9" x14ac:dyDescent="0.25">
      <c r="A4" s="3">
        <v>4</v>
      </c>
      <c r="B4" s="3">
        <v>53</v>
      </c>
      <c r="C4" s="2" t="s">
        <v>33</v>
      </c>
      <c r="D4" s="2" t="s">
        <v>32</v>
      </c>
      <c r="E4" s="2" t="s">
        <v>31</v>
      </c>
      <c r="F4" s="74" t="s">
        <v>434</v>
      </c>
      <c r="G4" s="48">
        <f>F4*0.85</f>
        <v>11.815</v>
      </c>
      <c r="H4" s="116" t="s">
        <v>731</v>
      </c>
      <c r="I4" s="117" t="s">
        <v>725</v>
      </c>
    </row>
    <row r="5" spans="1:9" x14ac:dyDescent="0.25">
      <c r="A5" s="3">
        <v>3</v>
      </c>
      <c r="B5" s="3">
        <v>221</v>
      </c>
      <c r="C5" s="51" t="s">
        <v>371</v>
      </c>
      <c r="D5" s="51" t="s">
        <v>370</v>
      </c>
      <c r="E5" s="2" t="s">
        <v>362</v>
      </c>
      <c r="F5" s="46" t="s">
        <v>433</v>
      </c>
      <c r="G5" s="48">
        <f>F5*0.85</f>
        <v>15.469999999999999</v>
      </c>
      <c r="H5" s="116" t="s">
        <v>730</v>
      </c>
      <c r="I5" s="117" t="s">
        <v>724</v>
      </c>
    </row>
    <row r="6" spans="1:9" x14ac:dyDescent="0.25">
      <c r="A6" s="3">
        <v>5</v>
      </c>
      <c r="B6" s="3">
        <v>77</v>
      </c>
      <c r="C6" s="2" t="s">
        <v>162</v>
      </c>
      <c r="D6" s="2" t="s">
        <v>584</v>
      </c>
      <c r="E6" s="51" t="s">
        <v>164</v>
      </c>
      <c r="F6" s="46" t="s">
        <v>432</v>
      </c>
      <c r="G6" s="48">
        <f>F6*0.85</f>
        <v>13.6</v>
      </c>
      <c r="H6" s="116" t="s">
        <v>732</v>
      </c>
      <c r="I6" s="117" t="s">
        <v>726</v>
      </c>
    </row>
    <row r="7" spans="1:9" x14ac:dyDescent="0.25">
      <c r="A7" s="3">
        <v>6</v>
      </c>
      <c r="B7" s="3">
        <v>78</v>
      </c>
      <c r="C7" s="51" t="s">
        <v>165</v>
      </c>
      <c r="D7" s="51" t="s">
        <v>585</v>
      </c>
      <c r="E7" s="51" t="s">
        <v>164</v>
      </c>
      <c r="F7" s="46" t="s">
        <v>473</v>
      </c>
      <c r="G7" s="48">
        <f>F7*0.85</f>
        <v>16.149999999999999</v>
      </c>
      <c r="H7" s="116" t="s">
        <v>733</v>
      </c>
      <c r="I7" s="117" t="s">
        <v>734</v>
      </c>
    </row>
    <row r="8" spans="1:9" x14ac:dyDescent="0.25">
      <c r="B8" s="5"/>
    </row>
    <row r="9" spans="1:9" x14ac:dyDescent="0.25">
      <c r="A9" s="110" t="s">
        <v>688</v>
      </c>
      <c r="B9" s="5"/>
    </row>
    <row r="10" spans="1:9" x14ac:dyDescent="0.25">
      <c r="A10" s="34"/>
      <c r="B10" s="5"/>
    </row>
    <row r="11" spans="1:9" x14ac:dyDescent="0.25">
      <c r="A11" s="5" t="s">
        <v>713</v>
      </c>
      <c r="B11" s="5"/>
    </row>
    <row r="12" spans="1:9" s="34" customFormat="1" x14ac:dyDescent="0.25">
      <c r="A12" s="34" t="s">
        <v>0</v>
      </c>
      <c r="B12" s="34" t="s">
        <v>16</v>
      </c>
      <c r="C12" s="34" t="s">
        <v>17</v>
      </c>
      <c r="D12" s="34" t="s">
        <v>18</v>
      </c>
      <c r="E12" s="34" t="s">
        <v>1</v>
      </c>
      <c r="F12" s="35" t="s">
        <v>2</v>
      </c>
      <c r="G12" s="38" t="s">
        <v>3</v>
      </c>
      <c r="H12" s="34" t="s">
        <v>4</v>
      </c>
      <c r="I12" s="34" t="s">
        <v>5</v>
      </c>
    </row>
    <row r="13" spans="1:9" x14ac:dyDescent="0.25">
      <c r="A13" s="3">
        <v>4</v>
      </c>
      <c r="B13" s="3">
        <v>249</v>
      </c>
      <c r="C13" s="61" t="s">
        <v>67</v>
      </c>
      <c r="D13" s="61" t="s">
        <v>576</v>
      </c>
      <c r="E13" s="61" t="s">
        <v>65</v>
      </c>
      <c r="F13" s="46">
        <v>12.25</v>
      </c>
      <c r="G13" s="48">
        <f>F13*0.85</f>
        <v>10.4125</v>
      </c>
      <c r="H13" s="116" t="s">
        <v>722</v>
      </c>
      <c r="I13" s="117" t="s">
        <v>725</v>
      </c>
    </row>
    <row r="14" spans="1:9" x14ac:dyDescent="0.25">
      <c r="A14" s="3">
        <v>3</v>
      </c>
      <c r="B14" s="3">
        <v>250</v>
      </c>
      <c r="C14" s="61" t="s">
        <v>66</v>
      </c>
      <c r="D14" s="61" t="s">
        <v>577</v>
      </c>
      <c r="E14" s="61" t="s">
        <v>65</v>
      </c>
      <c r="F14" s="46">
        <v>12.75</v>
      </c>
      <c r="G14" s="48">
        <f>F14*0.85</f>
        <v>10.8375</v>
      </c>
      <c r="H14" s="116" t="s">
        <v>721</v>
      </c>
      <c r="I14" s="117" t="s">
        <v>724</v>
      </c>
    </row>
    <row r="15" spans="1:9" x14ac:dyDescent="0.25">
      <c r="A15" s="3">
        <v>5</v>
      </c>
      <c r="B15" s="3">
        <v>73</v>
      </c>
      <c r="C15" s="2" t="s">
        <v>167</v>
      </c>
      <c r="D15" s="2" t="s">
        <v>166</v>
      </c>
      <c r="E15" s="51" t="s">
        <v>164</v>
      </c>
      <c r="F15" s="46" t="s">
        <v>435</v>
      </c>
      <c r="G15" s="48">
        <f>F15*0.85</f>
        <v>11.984999999999999</v>
      </c>
      <c r="H15" s="116" t="s">
        <v>723</v>
      </c>
      <c r="I15" s="117" t="s">
        <v>726</v>
      </c>
    </row>
    <row r="16" spans="1:9" x14ac:dyDescent="0.25">
      <c r="B16" s="5"/>
      <c r="E16" s="76"/>
      <c r="G16" s="10"/>
    </row>
    <row r="17" spans="1:9" x14ac:dyDescent="0.25">
      <c r="A17" s="5" t="s">
        <v>712</v>
      </c>
      <c r="B17" s="5"/>
      <c r="E17" s="76"/>
      <c r="G17" s="10"/>
    </row>
    <row r="18" spans="1:9" s="34" customFormat="1" x14ac:dyDescent="0.25">
      <c r="A18" s="34" t="s">
        <v>0</v>
      </c>
      <c r="B18" s="34" t="s">
        <v>16</v>
      </c>
      <c r="C18" s="34" t="s">
        <v>17</v>
      </c>
      <c r="D18" s="34" t="s">
        <v>18</v>
      </c>
      <c r="E18" s="34" t="s">
        <v>1</v>
      </c>
      <c r="F18" s="35" t="s">
        <v>2</v>
      </c>
      <c r="G18" s="38" t="s">
        <v>3</v>
      </c>
      <c r="H18" s="34" t="s">
        <v>4</v>
      </c>
      <c r="I18" s="34" t="s">
        <v>5</v>
      </c>
    </row>
    <row r="19" spans="1:9" x14ac:dyDescent="0.25">
      <c r="A19" s="3">
        <v>5</v>
      </c>
      <c r="B19" s="3">
        <v>85</v>
      </c>
      <c r="C19" s="107" t="s">
        <v>100</v>
      </c>
      <c r="D19" s="107" t="s">
        <v>99</v>
      </c>
      <c r="E19" s="107" t="s">
        <v>98</v>
      </c>
      <c r="F19" s="77" t="s">
        <v>437</v>
      </c>
      <c r="G19" s="48">
        <f>F19*0.85</f>
        <v>17.764999999999997</v>
      </c>
      <c r="H19" s="116" t="s">
        <v>729</v>
      </c>
      <c r="I19" s="117" t="s">
        <v>725</v>
      </c>
    </row>
    <row r="20" spans="1:9" x14ac:dyDescent="0.25">
      <c r="A20" s="3">
        <v>4</v>
      </c>
      <c r="B20" s="3">
        <v>84</v>
      </c>
      <c r="C20" s="64" t="s">
        <v>102</v>
      </c>
      <c r="D20" s="64" t="s">
        <v>101</v>
      </c>
      <c r="E20" s="64" t="s">
        <v>98</v>
      </c>
      <c r="F20" s="77" t="s">
        <v>436</v>
      </c>
      <c r="G20" s="48">
        <f>F20*0.85</f>
        <v>17.510000000000002</v>
      </c>
      <c r="H20" s="116" t="s">
        <v>728</v>
      </c>
      <c r="I20" s="117" t="s">
        <v>724</v>
      </c>
    </row>
    <row r="21" spans="1:9" x14ac:dyDescent="0.25">
      <c r="A21" s="3">
        <v>3</v>
      </c>
      <c r="B21" s="3">
        <v>259</v>
      </c>
      <c r="C21" s="61" t="s">
        <v>238</v>
      </c>
      <c r="D21" s="61" t="s">
        <v>588</v>
      </c>
      <c r="E21" s="2" t="s">
        <v>234</v>
      </c>
      <c r="F21" s="46" t="s">
        <v>438</v>
      </c>
      <c r="G21" s="48">
        <f>F21*0.85</f>
        <v>19.55</v>
      </c>
      <c r="H21" s="116" t="s">
        <v>727</v>
      </c>
      <c r="I21" s="117" t="s">
        <v>726</v>
      </c>
    </row>
  </sheetData>
  <sortState ref="A19:I21">
    <sortCondition ref="I19:I21" customList="1-8"/>
  </sortState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U27" sqref="U27"/>
    </sheetView>
  </sheetViews>
  <sheetFormatPr defaultColWidth="9.140625" defaultRowHeight="15.75" x14ac:dyDescent="0.25"/>
  <cols>
    <col min="1" max="1" width="11.28515625" style="1" customWidth="1"/>
    <col min="2" max="2" width="21.7109375" style="1" customWidth="1"/>
    <col min="3" max="3" width="12.7109375" style="68" customWidth="1"/>
    <col min="4" max="4" width="13.28515625" style="68" customWidth="1"/>
    <col min="5" max="5" width="11.42578125" style="69" customWidth="1"/>
    <col min="6" max="16384" width="9.140625" style="1"/>
  </cols>
  <sheetData>
    <row r="1" spans="1:10" x14ac:dyDescent="0.25">
      <c r="A1" s="67" t="s">
        <v>698</v>
      </c>
      <c r="B1" s="6"/>
      <c r="J1" s="1">
        <v>1</v>
      </c>
    </row>
    <row r="2" spans="1:10" x14ac:dyDescent="0.25">
      <c r="A2" s="67"/>
      <c r="B2" s="6"/>
    </row>
    <row r="3" spans="1:10" x14ac:dyDescent="0.25">
      <c r="A3" s="1" t="s">
        <v>12</v>
      </c>
      <c r="B3" s="6"/>
    </row>
    <row r="4" spans="1:10" s="69" customFormat="1" x14ac:dyDescent="0.25">
      <c r="A4" s="34" t="s">
        <v>694</v>
      </c>
      <c r="B4" s="34" t="s">
        <v>1</v>
      </c>
      <c r="C4" s="34" t="s">
        <v>2</v>
      </c>
      <c r="D4" s="34" t="s">
        <v>4</v>
      </c>
      <c r="E4" s="34" t="s">
        <v>699</v>
      </c>
    </row>
    <row r="5" spans="1:10" x14ac:dyDescent="0.25">
      <c r="A5" s="3">
        <v>4</v>
      </c>
      <c r="B5" s="73" t="s">
        <v>409</v>
      </c>
      <c r="C5" s="70">
        <v>6.7129629629629625E-4</v>
      </c>
      <c r="D5" s="123" t="s">
        <v>885</v>
      </c>
      <c r="E5" s="117" t="s">
        <v>725</v>
      </c>
    </row>
    <row r="6" spans="1:10" x14ac:dyDescent="0.25">
      <c r="A6" s="3">
        <v>7</v>
      </c>
      <c r="B6" s="112" t="s">
        <v>888</v>
      </c>
      <c r="C6" s="119" t="s">
        <v>889</v>
      </c>
      <c r="D6" s="116" t="s">
        <v>890</v>
      </c>
      <c r="E6" s="117" t="s">
        <v>724</v>
      </c>
      <c r="F6" s="4"/>
      <c r="G6" s="4"/>
      <c r="H6" s="4"/>
      <c r="I6" s="4"/>
      <c r="J6" s="4"/>
    </row>
    <row r="7" spans="1:10" x14ac:dyDescent="0.25">
      <c r="A7" s="3">
        <v>3</v>
      </c>
      <c r="B7" s="49" t="s">
        <v>112</v>
      </c>
      <c r="C7" s="70">
        <v>7.1377314814814817E-4</v>
      </c>
      <c r="D7" s="116" t="s">
        <v>884</v>
      </c>
      <c r="E7" s="117" t="s">
        <v>726</v>
      </c>
    </row>
    <row r="8" spans="1:10" x14ac:dyDescent="0.25">
      <c r="A8" s="3">
        <v>5</v>
      </c>
      <c r="B8" s="2" t="s">
        <v>161</v>
      </c>
      <c r="C8" s="70">
        <v>6.9791666666666656E-4</v>
      </c>
      <c r="D8" s="116" t="s">
        <v>886</v>
      </c>
      <c r="E8" s="117" t="s">
        <v>734</v>
      </c>
    </row>
    <row r="9" spans="1:10" x14ac:dyDescent="0.25">
      <c r="A9" s="3">
        <v>6</v>
      </c>
      <c r="B9" s="2" t="s">
        <v>328</v>
      </c>
      <c r="C9" s="70">
        <v>7.262731481481482E-4</v>
      </c>
      <c r="D9" s="116" t="s">
        <v>887</v>
      </c>
      <c r="E9" s="117" t="s">
        <v>752</v>
      </c>
    </row>
    <row r="10" spans="1:10" s="4" customFormat="1" x14ac:dyDescent="0.25">
      <c r="A10" s="3">
        <v>2</v>
      </c>
      <c r="B10" s="2" t="s">
        <v>187</v>
      </c>
      <c r="C10" s="70">
        <v>7.5231481481481471E-4</v>
      </c>
      <c r="D10" s="116" t="s">
        <v>883</v>
      </c>
      <c r="E10" s="117" t="s">
        <v>748</v>
      </c>
      <c r="F10" s="1"/>
      <c r="G10" s="1"/>
      <c r="H10" s="1"/>
      <c r="I10" s="1"/>
      <c r="J10" s="1"/>
    </row>
    <row r="11" spans="1:10" s="4" customFormat="1" x14ac:dyDescent="0.25">
      <c r="A11" s="5"/>
      <c r="B11" s="114"/>
      <c r="C11" s="115"/>
      <c r="D11" s="124"/>
      <c r="E11" s="34"/>
    </row>
    <row r="12" spans="1:10" s="4" customFormat="1" x14ac:dyDescent="0.25">
      <c r="A12" s="4" t="s">
        <v>657</v>
      </c>
      <c r="C12" s="72"/>
      <c r="D12" s="5"/>
      <c r="E12" s="34"/>
    </row>
    <row r="13" spans="1:10" s="69" customFormat="1" x14ac:dyDescent="0.25">
      <c r="A13" s="69" t="s">
        <v>694</v>
      </c>
      <c r="B13" s="69" t="s">
        <v>1</v>
      </c>
      <c r="C13" s="69" t="s">
        <v>2</v>
      </c>
      <c r="D13" s="69" t="s">
        <v>4</v>
      </c>
      <c r="E13" s="69" t="s">
        <v>699</v>
      </c>
    </row>
    <row r="14" spans="1:10" x14ac:dyDescent="0.25">
      <c r="A14" s="3">
        <v>3</v>
      </c>
      <c r="B14" s="8" t="s">
        <v>31</v>
      </c>
      <c r="C14" s="70">
        <v>8.1018518518518516E-4</v>
      </c>
      <c r="D14" s="116" t="s">
        <v>891</v>
      </c>
      <c r="E14" s="117" t="s">
        <v>725</v>
      </c>
    </row>
    <row r="15" spans="1:10" x14ac:dyDescent="0.25">
      <c r="A15" s="3">
        <v>4</v>
      </c>
      <c r="B15" s="2" t="s">
        <v>261</v>
      </c>
      <c r="C15" s="70">
        <v>7.7546296296296304E-4</v>
      </c>
      <c r="D15" s="116" t="s">
        <v>892</v>
      </c>
      <c r="E15" s="117" t="s">
        <v>724</v>
      </c>
    </row>
    <row r="16" spans="1:10" x14ac:dyDescent="0.25">
      <c r="A16" s="3">
        <v>7</v>
      </c>
      <c r="B16" s="2" t="s">
        <v>695</v>
      </c>
      <c r="C16" s="70">
        <v>8.3449074074074068E-4</v>
      </c>
      <c r="D16" s="116" t="s">
        <v>894</v>
      </c>
      <c r="E16" s="117" t="s">
        <v>726</v>
      </c>
    </row>
    <row r="17" spans="1:5" x14ac:dyDescent="0.25">
      <c r="A17" s="3">
        <v>5</v>
      </c>
      <c r="B17" s="2" t="s">
        <v>138</v>
      </c>
      <c r="C17" s="70">
        <v>7.8703703703703705E-4</v>
      </c>
      <c r="D17" s="116" t="s">
        <v>893</v>
      </c>
      <c r="E17" s="117" t="s">
        <v>734</v>
      </c>
    </row>
    <row r="18" spans="1:5" x14ac:dyDescent="0.25">
      <c r="A18" s="3">
        <v>6</v>
      </c>
      <c r="B18" s="2" t="s">
        <v>696</v>
      </c>
      <c r="C18" s="46" t="s">
        <v>697</v>
      </c>
      <c r="D18" s="70">
        <v>8.2754629629629628E-4</v>
      </c>
      <c r="E18" s="117" t="s">
        <v>752</v>
      </c>
    </row>
    <row r="19" spans="1:5" x14ac:dyDescent="0.25">
      <c r="A19" s="3">
        <v>2</v>
      </c>
      <c r="B19" s="2" t="s">
        <v>559</v>
      </c>
      <c r="C19" s="46" t="s">
        <v>697</v>
      </c>
      <c r="D19" s="3"/>
      <c r="E19" s="117"/>
    </row>
    <row r="20" spans="1:5" s="4" customFormat="1" x14ac:dyDescent="0.25">
      <c r="C20" s="72"/>
      <c r="D20" s="5"/>
      <c r="E20" s="34"/>
    </row>
    <row r="21" spans="1:5" s="4" customFormat="1" x14ac:dyDescent="0.25">
      <c r="A21" s="4" t="s">
        <v>684</v>
      </c>
      <c r="C21" s="72"/>
      <c r="D21" s="5"/>
      <c r="E21" s="34"/>
    </row>
    <row r="22" spans="1:5" s="69" customFormat="1" x14ac:dyDescent="0.25">
      <c r="A22" s="69" t="s">
        <v>694</v>
      </c>
      <c r="B22" s="69" t="s">
        <v>1</v>
      </c>
      <c r="C22" s="69" t="s">
        <v>2</v>
      </c>
      <c r="D22" s="69" t="s">
        <v>4</v>
      </c>
      <c r="E22" s="69" t="s">
        <v>699</v>
      </c>
    </row>
    <row r="23" spans="1:5" x14ac:dyDescent="0.25">
      <c r="A23" s="3">
        <v>3</v>
      </c>
      <c r="B23" s="2" t="s">
        <v>233</v>
      </c>
      <c r="C23" s="70">
        <v>9.1550925925925925E-4</v>
      </c>
      <c r="D23" s="116" t="s">
        <v>896</v>
      </c>
      <c r="E23" s="117" t="s">
        <v>725</v>
      </c>
    </row>
    <row r="24" spans="1:5" x14ac:dyDescent="0.25">
      <c r="A24" s="3">
        <v>4</v>
      </c>
      <c r="B24" s="2" t="s">
        <v>251</v>
      </c>
      <c r="C24" s="70">
        <v>8.7962962962962962E-4</v>
      </c>
      <c r="D24" s="116" t="s">
        <v>897</v>
      </c>
      <c r="E24" s="117" t="s">
        <v>724</v>
      </c>
    </row>
    <row r="25" spans="1:5" x14ac:dyDescent="0.25">
      <c r="A25" s="3">
        <v>2</v>
      </c>
      <c r="B25" s="2" t="s">
        <v>379</v>
      </c>
      <c r="C25" s="70">
        <v>9.2592592592592585E-4</v>
      </c>
      <c r="D25" s="116" t="s">
        <v>895</v>
      </c>
      <c r="E25" s="117" t="s">
        <v>726</v>
      </c>
    </row>
    <row r="26" spans="1:5" x14ac:dyDescent="0.25">
      <c r="A26" s="3">
        <v>6</v>
      </c>
      <c r="B26" s="2" t="s">
        <v>312</v>
      </c>
      <c r="C26" s="70">
        <v>9.2592592592592585E-4</v>
      </c>
      <c r="D26" s="116" t="s">
        <v>898</v>
      </c>
      <c r="E26" s="117" t="s">
        <v>734</v>
      </c>
    </row>
    <row r="27" spans="1:5" x14ac:dyDescent="0.25">
      <c r="A27" s="3">
        <v>7</v>
      </c>
      <c r="B27" s="8" t="s">
        <v>65</v>
      </c>
      <c r="C27" s="3"/>
      <c r="D27" s="116" t="s">
        <v>899</v>
      </c>
      <c r="E27" s="117" t="s">
        <v>752</v>
      </c>
    </row>
    <row r="28" spans="1:5" x14ac:dyDescent="0.25">
      <c r="A28" s="3">
        <v>5</v>
      </c>
      <c r="B28" s="51" t="s">
        <v>15</v>
      </c>
      <c r="C28" s="70">
        <v>9.0277777777777784E-4</v>
      </c>
      <c r="D28" s="3"/>
      <c r="E28" s="117"/>
    </row>
    <row r="29" spans="1:5" x14ac:dyDescent="0.25">
      <c r="B29" s="4"/>
      <c r="C29" s="72"/>
      <c r="D29" s="5"/>
      <c r="E29" s="34"/>
    </row>
    <row r="30" spans="1:5" x14ac:dyDescent="0.25">
      <c r="B30" s="4"/>
      <c r="C30" s="72"/>
      <c r="D30" s="5"/>
      <c r="E30" s="34"/>
    </row>
    <row r="31" spans="1:5" x14ac:dyDescent="0.25">
      <c r="A31" s="67" t="s">
        <v>700</v>
      </c>
    </row>
    <row r="32" spans="1:5" x14ac:dyDescent="0.25">
      <c r="A32" s="67"/>
    </row>
    <row r="33" spans="1:5" s="69" customFormat="1" x14ac:dyDescent="0.25">
      <c r="A33" s="69" t="s">
        <v>694</v>
      </c>
      <c r="B33" s="69" t="s">
        <v>1</v>
      </c>
      <c r="C33" s="69" t="s">
        <v>2</v>
      </c>
      <c r="D33" s="69" t="s">
        <v>4</v>
      </c>
      <c r="E33" s="69" t="s">
        <v>699</v>
      </c>
    </row>
    <row r="34" spans="1:5" x14ac:dyDescent="0.25">
      <c r="A34" s="3">
        <v>6</v>
      </c>
      <c r="B34" s="2" t="s">
        <v>409</v>
      </c>
      <c r="C34" s="70">
        <v>8.9120370370370362E-4</v>
      </c>
      <c r="D34" s="116" t="s">
        <v>903</v>
      </c>
      <c r="E34" s="117" t="s">
        <v>725</v>
      </c>
    </row>
    <row r="35" spans="1:5" x14ac:dyDescent="0.25">
      <c r="A35" s="3">
        <v>3</v>
      </c>
      <c r="B35" s="51" t="s">
        <v>312</v>
      </c>
      <c r="C35" s="71">
        <v>8.7962962962962962E-4</v>
      </c>
      <c r="D35" s="116" t="s">
        <v>900</v>
      </c>
      <c r="E35" s="117" t="s">
        <v>724</v>
      </c>
    </row>
    <row r="36" spans="1:5" x14ac:dyDescent="0.25">
      <c r="A36" s="3">
        <v>4</v>
      </c>
      <c r="B36" s="2" t="s">
        <v>187</v>
      </c>
      <c r="C36" s="70">
        <v>8.6805555555555551E-4</v>
      </c>
      <c r="D36" s="116" t="s">
        <v>901</v>
      </c>
      <c r="E36" s="117" t="s">
        <v>726</v>
      </c>
    </row>
    <row r="37" spans="1:5" x14ac:dyDescent="0.25">
      <c r="A37" s="3">
        <v>5</v>
      </c>
      <c r="B37" s="54" t="s">
        <v>209</v>
      </c>
      <c r="C37" s="70">
        <v>9.9537037037037042E-4</v>
      </c>
      <c r="D37" s="116" t="s">
        <v>902</v>
      </c>
      <c r="E37" s="117" t="s">
        <v>734</v>
      </c>
    </row>
    <row r="38" spans="1:5" x14ac:dyDescent="0.25">
      <c r="A38" s="68"/>
    </row>
  </sheetData>
  <sortState ref="A34:J37">
    <sortCondition ref="E34:E37" customList="1-8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Q28" sqref="Q28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6" width="9.140625" style="18"/>
    <col min="7" max="7" width="9.140625" style="21"/>
    <col min="8" max="8" width="9.140625" style="5"/>
    <col min="9" max="9" width="9.140625" style="34"/>
    <col min="10" max="16384" width="9.140625" style="4"/>
  </cols>
  <sheetData>
    <row r="1" spans="1:9" x14ac:dyDescent="0.25">
      <c r="A1" s="7" t="s">
        <v>661</v>
      </c>
    </row>
    <row r="3" spans="1:9" x14ac:dyDescent="0.25">
      <c r="A3" s="1" t="s">
        <v>12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6" t="s">
        <v>3</v>
      </c>
      <c r="H4" s="37" t="s">
        <v>4</v>
      </c>
      <c r="I4" s="34" t="s">
        <v>5</v>
      </c>
    </row>
    <row r="5" spans="1:9" x14ac:dyDescent="0.25">
      <c r="A5" s="2"/>
      <c r="B5" s="3">
        <v>113</v>
      </c>
      <c r="C5" s="2" t="s">
        <v>323</v>
      </c>
      <c r="D5" s="2" t="s">
        <v>329</v>
      </c>
      <c r="E5" s="2" t="s">
        <v>328</v>
      </c>
      <c r="F5" s="46" t="s">
        <v>638</v>
      </c>
      <c r="G5" s="46" t="s">
        <v>651</v>
      </c>
      <c r="H5" s="128">
        <v>415</v>
      </c>
      <c r="I5" s="117" t="s">
        <v>725</v>
      </c>
    </row>
    <row r="6" spans="1:9" x14ac:dyDescent="0.25">
      <c r="A6" s="2"/>
      <c r="B6" s="3">
        <v>30</v>
      </c>
      <c r="C6" s="2" t="s">
        <v>156</v>
      </c>
      <c r="D6" s="2" t="s">
        <v>155</v>
      </c>
      <c r="E6" s="2" t="s">
        <v>151</v>
      </c>
      <c r="F6" s="46" t="s">
        <v>644</v>
      </c>
      <c r="G6" s="46">
        <f>F6*1.15</f>
        <v>482.99999999999994</v>
      </c>
      <c r="H6" s="129">
        <v>377</v>
      </c>
      <c r="I6" s="117" t="s">
        <v>724</v>
      </c>
    </row>
    <row r="7" spans="1:9" x14ac:dyDescent="0.25">
      <c r="A7" s="2"/>
      <c r="B7" s="3">
        <v>43</v>
      </c>
      <c r="C7" s="2" t="s">
        <v>116</v>
      </c>
      <c r="D7" s="2" t="s">
        <v>117</v>
      </c>
      <c r="E7" s="49" t="s">
        <v>112</v>
      </c>
      <c r="F7" s="46" t="s">
        <v>642</v>
      </c>
      <c r="G7" s="46" t="s">
        <v>653</v>
      </c>
      <c r="H7" s="129">
        <v>372</v>
      </c>
      <c r="I7" s="117" t="s">
        <v>726</v>
      </c>
    </row>
    <row r="8" spans="1:9" x14ac:dyDescent="0.25">
      <c r="A8" s="2"/>
      <c r="B8" s="3">
        <v>186</v>
      </c>
      <c r="C8" s="2" t="s">
        <v>157</v>
      </c>
      <c r="D8" s="2" t="s">
        <v>179</v>
      </c>
      <c r="E8" s="2" t="s">
        <v>178</v>
      </c>
      <c r="F8" s="46" t="s">
        <v>637</v>
      </c>
      <c r="G8" s="46" t="s">
        <v>654</v>
      </c>
      <c r="H8" s="129">
        <v>347</v>
      </c>
      <c r="I8" s="117" t="s">
        <v>734</v>
      </c>
    </row>
    <row r="9" spans="1:9" x14ac:dyDescent="0.25">
      <c r="A9" s="2"/>
      <c r="B9" s="3">
        <v>100</v>
      </c>
      <c r="C9" s="50" t="s">
        <v>96</v>
      </c>
      <c r="D9" s="50" t="s">
        <v>97</v>
      </c>
      <c r="E9" s="50" t="s">
        <v>77</v>
      </c>
      <c r="F9" s="46" t="s">
        <v>643</v>
      </c>
      <c r="G9" s="46">
        <f>F9*1.15</f>
        <v>390.99999999999994</v>
      </c>
      <c r="H9" s="130">
        <v>336</v>
      </c>
      <c r="I9" s="117" t="s">
        <v>752</v>
      </c>
    </row>
    <row r="10" spans="1:9" x14ac:dyDescent="0.25">
      <c r="B10" s="5"/>
      <c r="C10" s="31"/>
      <c r="D10" s="31"/>
      <c r="E10" s="31"/>
      <c r="F10" s="28"/>
      <c r="G10" s="18"/>
      <c r="H10" s="32"/>
    </row>
    <row r="11" spans="1:9" x14ac:dyDescent="0.25">
      <c r="A11" s="1" t="s">
        <v>657</v>
      </c>
      <c r="B11" s="5"/>
      <c r="C11" s="31"/>
      <c r="D11" s="31"/>
      <c r="E11" s="31"/>
      <c r="F11" s="28"/>
      <c r="G11" s="18"/>
      <c r="H11" s="32"/>
    </row>
    <row r="12" spans="1:9" s="34" customFormat="1" x14ac:dyDescent="0.25">
      <c r="A12" s="34" t="s">
        <v>0</v>
      </c>
      <c r="B12" s="34" t="s">
        <v>16</v>
      </c>
      <c r="C12" s="34" t="s">
        <v>17</v>
      </c>
      <c r="D12" s="34" t="s">
        <v>18</v>
      </c>
      <c r="E12" s="34" t="s">
        <v>1</v>
      </c>
      <c r="F12" s="35" t="s">
        <v>2</v>
      </c>
      <c r="G12" s="36" t="s">
        <v>3</v>
      </c>
      <c r="H12" s="37" t="s">
        <v>4</v>
      </c>
      <c r="I12" s="34" t="s">
        <v>5</v>
      </c>
    </row>
    <row r="13" spans="1:9" x14ac:dyDescent="0.25">
      <c r="A13" s="2"/>
      <c r="B13" s="3">
        <v>137</v>
      </c>
      <c r="C13" s="2" t="s">
        <v>290</v>
      </c>
      <c r="D13" s="2" t="s">
        <v>289</v>
      </c>
      <c r="E13" s="2" t="s">
        <v>288</v>
      </c>
      <c r="F13" s="46" t="s">
        <v>640</v>
      </c>
      <c r="G13" s="46" t="s">
        <v>652</v>
      </c>
      <c r="H13" s="128">
        <v>244</v>
      </c>
      <c r="I13" s="117" t="s">
        <v>725</v>
      </c>
    </row>
    <row r="14" spans="1:9" x14ac:dyDescent="0.25">
      <c r="A14" s="2"/>
      <c r="B14" s="3">
        <v>146</v>
      </c>
      <c r="C14" s="2" t="s">
        <v>292</v>
      </c>
      <c r="D14" s="2" t="s">
        <v>304</v>
      </c>
      <c r="E14" s="2" t="s">
        <v>288</v>
      </c>
      <c r="F14" s="46" t="s">
        <v>639</v>
      </c>
      <c r="G14" s="46">
        <f>F14*1.15</f>
        <v>276</v>
      </c>
      <c r="H14" s="128">
        <v>174</v>
      </c>
      <c r="I14" s="117" t="s">
        <v>724</v>
      </c>
    </row>
    <row r="15" spans="1:9" x14ac:dyDescent="0.25">
      <c r="B15" s="5"/>
      <c r="C15" s="27"/>
      <c r="D15" s="27"/>
      <c r="E15" s="27"/>
      <c r="F15" s="28"/>
      <c r="G15" s="18"/>
      <c r="H15" s="29"/>
    </row>
    <row r="16" spans="1:9" x14ac:dyDescent="0.25">
      <c r="A16" s="7" t="s">
        <v>660</v>
      </c>
      <c r="B16" s="5"/>
      <c r="C16" s="27"/>
      <c r="D16" s="27"/>
      <c r="E16" s="27"/>
      <c r="F16" s="28"/>
      <c r="G16" s="18"/>
      <c r="H16" s="29"/>
    </row>
    <row r="17" spans="1:9" x14ac:dyDescent="0.25">
      <c r="B17" s="5"/>
      <c r="C17" s="27"/>
      <c r="D17" s="27"/>
      <c r="E17" s="27"/>
      <c r="F17" s="28"/>
      <c r="G17" s="18"/>
      <c r="H17" s="29"/>
    </row>
    <row r="18" spans="1:9" s="34" customFormat="1" x14ac:dyDescent="0.25">
      <c r="A18" s="34" t="s">
        <v>0</v>
      </c>
      <c r="B18" s="34" t="s">
        <v>16</v>
      </c>
      <c r="C18" s="34" t="s">
        <v>17</v>
      </c>
      <c r="D18" s="34" t="s">
        <v>18</v>
      </c>
      <c r="E18" s="34" t="s">
        <v>1</v>
      </c>
      <c r="F18" s="35" t="s">
        <v>2</v>
      </c>
      <c r="G18" s="36" t="s">
        <v>3</v>
      </c>
      <c r="H18" s="37" t="s">
        <v>4</v>
      </c>
      <c r="I18" s="34" t="s">
        <v>5</v>
      </c>
    </row>
    <row r="19" spans="1:9" x14ac:dyDescent="0.25">
      <c r="A19" s="2"/>
      <c r="B19" s="3">
        <v>235</v>
      </c>
      <c r="C19" s="53" t="s">
        <v>217</v>
      </c>
      <c r="D19" s="53" t="s">
        <v>216</v>
      </c>
      <c r="E19" s="54" t="s">
        <v>209</v>
      </c>
      <c r="F19" s="46" t="s">
        <v>637</v>
      </c>
      <c r="G19" s="46" t="s">
        <v>654</v>
      </c>
      <c r="H19" s="3">
        <v>281</v>
      </c>
      <c r="I19" s="117" t="s">
        <v>725</v>
      </c>
    </row>
    <row r="20" spans="1:9" x14ac:dyDescent="0.25">
      <c r="A20" s="2"/>
      <c r="B20" s="3">
        <v>232</v>
      </c>
      <c r="C20" s="112" t="s">
        <v>378</v>
      </c>
      <c r="D20" s="112" t="s">
        <v>377</v>
      </c>
      <c r="E20" s="112" t="s">
        <v>362</v>
      </c>
      <c r="F20" s="16" t="s">
        <v>641</v>
      </c>
      <c r="G20" s="11">
        <v>289</v>
      </c>
      <c r="H20" s="3">
        <v>233</v>
      </c>
      <c r="I20" s="117" t="s">
        <v>724</v>
      </c>
    </row>
    <row r="21" spans="1:9" x14ac:dyDescent="0.25">
      <c r="A21" s="2"/>
      <c r="B21" s="3">
        <v>15</v>
      </c>
      <c r="C21" s="2" t="s">
        <v>193</v>
      </c>
      <c r="D21" s="2" t="s">
        <v>192</v>
      </c>
      <c r="E21" s="2" t="s">
        <v>187</v>
      </c>
      <c r="F21" s="46" t="s">
        <v>645</v>
      </c>
      <c r="G21" s="46" t="s">
        <v>655</v>
      </c>
      <c r="H21" s="3">
        <v>199</v>
      </c>
      <c r="I21" s="117" t="s">
        <v>726</v>
      </c>
    </row>
    <row r="22" spans="1:9" x14ac:dyDescent="0.25">
      <c r="A22" s="2"/>
      <c r="B22" s="3">
        <v>142</v>
      </c>
      <c r="C22" s="2" t="s">
        <v>298</v>
      </c>
      <c r="D22" s="2" t="s">
        <v>297</v>
      </c>
      <c r="E22" s="2" t="s">
        <v>288</v>
      </c>
      <c r="F22" s="52" t="s">
        <v>646</v>
      </c>
      <c r="G22" s="46" t="s">
        <v>656</v>
      </c>
      <c r="H22" s="3">
        <v>183</v>
      </c>
      <c r="I22" s="117" t="s">
        <v>734</v>
      </c>
    </row>
    <row r="24" spans="1:9" x14ac:dyDescent="0.25">
      <c r="B24" s="5"/>
      <c r="C24" s="5"/>
      <c r="F24" s="30"/>
    </row>
    <row r="25" spans="1:9" x14ac:dyDescent="0.25">
      <c r="B25" s="5"/>
      <c r="C25" s="5"/>
    </row>
    <row r="26" spans="1:9" x14ac:dyDescent="0.25">
      <c r="B26" s="5"/>
      <c r="C26" s="5"/>
    </row>
    <row r="27" spans="1:9" x14ac:dyDescent="0.25">
      <c r="B27" s="5"/>
      <c r="C27" s="5"/>
    </row>
    <row r="28" spans="1:9" x14ac:dyDescent="0.25">
      <c r="B28" s="5"/>
      <c r="C28" s="5"/>
    </row>
    <row r="29" spans="1:9" x14ac:dyDescent="0.25">
      <c r="B29" s="5"/>
      <c r="C29" s="5"/>
    </row>
    <row r="31" spans="1:9" x14ac:dyDescent="0.25">
      <c r="A31" s="7" t="s">
        <v>658</v>
      </c>
      <c r="B31" s="5"/>
      <c r="C31" s="5"/>
    </row>
    <row r="32" spans="1:9" x14ac:dyDescent="0.25">
      <c r="A32" s="7"/>
      <c r="B32" s="5"/>
      <c r="C32" s="5"/>
    </row>
    <row r="33" spans="1:9" s="34" customFormat="1" x14ac:dyDescent="0.25">
      <c r="A33" s="34" t="s">
        <v>0</v>
      </c>
      <c r="B33" s="34" t="s">
        <v>16</v>
      </c>
      <c r="C33" s="34" t="s">
        <v>17</v>
      </c>
      <c r="D33" s="34" t="s">
        <v>18</v>
      </c>
      <c r="E33" s="34" t="s">
        <v>1</v>
      </c>
      <c r="F33" s="35" t="s">
        <v>2</v>
      </c>
      <c r="G33" s="36" t="s">
        <v>3</v>
      </c>
      <c r="H33" s="37" t="s">
        <v>4</v>
      </c>
      <c r="I33" s="34" t="s">
        <v>5</v>
      </c>
    </row>
    <row r="34" spans="1:9" s="23" customFormat="1" ht="15" x14ac:dyDescent="0.25">
      <c r="A34" s="9"/>
      <c r="B34" s="11">
        <v>246</v>
      </c>
      <c r="C34" s="19" t="s">
        <v>341</v>
      </c>
      <c r="D34" s="19" t="s">
        <v>610</v>
      </c>
      <c r="E34" s="12" t="s">
        <v>544</v>
      </c>
      <c r="F34" s="16" t="s">
        <v>648</v>
      </c>
      <c r="G34" s="11">
        <v>150</v>
      </c>
      <c r="H34" s="11">
        <v>132</v>
      </c>
      <c r="I34" s="125" t="s">
        <v>725</v>
      </c>
    </row>
    <row r="35" spans="1:9" s="23" customFormat="1" ht="15" x14ac:dyDescent="0.25">
      <c r="A35" s="9"/>
      <c r="B35" s="11">
        <v>240</v>
      </c>
      <c r="C35" s="19" t="s">
        <v>546</v>
      </c>
      <c r="D35" s="19" t="s">
        <v>545</v>
      </c>
      <c r="E35" s="12" t="s">
        <v>544</v>
      </c>
      <c r="F35" s="16" t="s">
        <v>647</v>
      </c>
      <c r="G35" s="11">
        <v>144</v>
      </c>
      <c r="H35" s="11">
        <v>146</v>
      </c>
      <c r="I35" s="125" t="s">
        <v>3</v>
      </c>
    </row>
    <row r="36" spans="1:9" s="23" customFormat="1" ht="15" x14ac:dyDescent="0.25">
      <c r="B36" s="21"/>
      <c r="C36" s="25"/>
      <c r="D36" s="25"/>
      <c r="E36" s="26"/>
      <c r="F36" s="18"/>
      <c r="G36" s="21"/>
      <c r="H36" s="21"/>
      <c r="I36" s="37"/>
    </row>
    <row r="37" spans="1:9" s="23" customFormat="1" ht="15" x14ac:dyDescent="0.25">
      <c r="B37" s="21"/>
      <c r="C37" s="25"/>
      <c r="D37" s="25"/>
      <c r="E37" s="26"/>
      <c r="F37" s="18"/>
      <c r="G37" s="21"/>
      <c r="H37" s="21"/>
      <c r="I37" s="37"/>
    </row>
    <row r="38" spans="1:9" s="23" customFormat="1" x14ac:dyDescent="0.25">
      <c r="A38" s="7" t="s">
        <v>659</v>
      </c>
      <c r="B38" s="21"/>
      <c r="C38" s="25"/>
      <c r="D38" s="25"/>
      <c r="E38" s="26"/>
      <c r="F38" s="18"/>
      <c r="G38" s="21"/>
      <c r="H38" s="21"/>
      <c r="I38" s="37"/>
    </row>
    <row r="39" spans="1:9" s="23" customFormat="1" x14ac:dyDescent="0.25">
      <c r="A39" s="7"/>
      <c r="B39" s="21"/>
      <c r="C39" s="25"/>
      <c r="D39" s="25"/>
      <c r="E39" s="26"/>
      <c r="F39" s="18"/>
      <c r="G39" s="21"/>
      <c r="H39" s="21"/>
      <c r="I39" s="37"/>
    </row>
    <row r="40" spans="1:9" s="34" customFormat="1" x14ac:dyDescent="0.25">
      <c r="A40" s="34" t="s">
        <v>0</v>
      </c>
      <c r="B40" s="34" t="s">
        <v>16</v>
      </c>
      <c r="C40" s="34" t="s">
        <v>17</v>
      </c>
      <c r="D40" s="34" t="s">
        <v>18</v>
      </c>
      <c r="E40" s="34" t="s">
        <v>1</v>
      </c>
      <c r="F40" s="35" t="s">
        <v>2</v>
      </c>
      <c r="G40" s="36" t="s">
        <v>3</v>
      </c>
      <c r="H40" s="37" t="s">
        <v>4</v>
      </c>
      <c r="I40" s="34" t="s">
        <v>5</v>
      </c>
    </row>
    <row r="41" spans="1:9" s="23" customFormat="1" ht="15" x14ac:dyDescent="0.25">
      <c r="A41" s="9"/>
      <c r="B41" s="11">
        <v>241</v>
      </c>
      <c r="C41" s="19" t="s">
        <v>548</v>
      </c>
      <c r="D41" s="19" t="s">
        <v>547</v>
      </c>
      <c r="E41" s="12" t="s">
        <v>544</v>
      </c>
      <c r="F41" s="16" t="s">
        <v>649</v>
      </c>
      <c r="G41" s="11">
        <v>138</v>
      </c>
      <c r="H41" s="11">
        <v>123</v>
      </c>
      <c r="I41" s="125" t="s">
        <v>725</v>
      </c>
    </row>
    <row r="42" spans="1:9" s="23" customFormat="1" ht="15" x14ac:dyDescent="0.25">
      <c r="A42" s="9"/>
      <c r="B42" s="11">
        <v>245</v>
      </c>
      <c r="C42" s="19" t="s">
        <v>549</v>
      </c>
      <c r="D42" s="19" t="s">
        <v>180</v>
      </c>
      <c r="E42" s="19" t="s">
        <v>720</v>
      </c>
      <c r="F42" s="16" t="s">
        <v>650</v>
      </c>
      <c r="G42" s="11">
        <v>94</v>
      </c>
      <c r="H42" s="11">
        <v>90</v>
      </c>
      <c r="I42" s="125" t="s">
        <v>724</v>
      </c>
    </row>
  </sheetData>
  <sortState ref="A19:I22">
    <sortCondition ref="I19:I22" customList="1-8"/>
  </sortState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34" sqref="E34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6" width="9.140625" style="10"/>
    <col min="7" max="7" width="9.140625" style="4"/>
    <col min="8" max="8" width="9.140625" style="5"/>
    <col min="9" max="9" width="9.140625" style="34"/>
    <col min="10" max="16384" width="9.140625" style="4"/>
  </cols>
  <sheetData>
    <row r="1" spans="1:9" x14ac:dyDescent="0.25">
      <c r="A1" s="7" t="s">
        <v>690</v>
      </c>
    </row>
    <row r="3" spans="1:9" s="34" customFormat="1" x14ac:dyDescent="0.25">
      <c r="A3" s="34" t="s">
        <v>0</v>
      </c>
      <c r="B3" s="34" t="s">
        <v>16</v>
      </c>
      <c r="C3" s="34" t="s">
        <v>17</v>
      </c>
      <c r="D3" s="34" t="s">
        <v>18</v>
      </c>
      <c r="E3" s="34" t="s">
        <v>1</v>
      </c>
      <c r="F3" s="35" t="s">
        <v>2</v>
      </c>
      <c r="G3" s="35" t="s">
        <v>3</v>
      </c>
      <c r="H3" s="34" t="s">
        <v>4</v>
      </c>
      <c r="I3" s="34" t="s">
        <v>5</v>
      </c>
    </row>
    <row r="4" spans="1:9" x14ac:dyDescent="0.25">
      <c r="A4" s="2"/>
      <c r="B4" s="3">
        <v>179</v>
      </c>
      <c r="C4" s="53" t="s">
        <v>609</v>
      </c>
      <c r="D4" s="53" t="s">
        <v>295</v>
      </c>
      <c r="E4" s="51" t="s">
        <v>559</v>
      </c>
      <c r="F4" s="48" t="s">
        <v>429</v>
      </c>
      <c r="G4" s="48">
        <f>F4*1.2</f>
        <v>27.599999999999998</v>
      </c>
      <c r="H4" s="116" t="s">
        <v>869</v>
      </c>
      <c r="I4" s="117" t="s">
        <v>725</v>
      </c>
    </row>
    <row r="5" spans="1:9" x14ac:dyDescent="0.25">
      <c r="A5" s="2"/>
      <c r="B5" s="3">
        <v>61</v>
      </c>
      <c r="C5" s="2" t="s">
        <v>43</v>
      </c>
      <c r="D5" s="2" t="s">
        <v>44</v>
      </c>
      <c r="E5" s="51" t="s">
        <v>31</v>
      </c>
      <c r="F5" s="55" t="s">
        <v>600</v>
      </c>
      <c r="G5" s="48">
        <f>F5*1.2</f>
        <v>24.36</v>
      </c>
      <c r="H5" s="116" t="s">
        <v>870</v>
      </c>
      <c r="I5" s="117" t="s">
        <v>724</v>
      </c>
    </row>
    <row r="6" spans="1:9" x14ac:dyDescent="0.25">
      <c r="A6" s="2"/>
      <c r="B6" s="3">
        <v>243</v>
      </c>
      <c r="C6" s="56" t="s">
        <v>551</v>
      </c>
      <c r="D6" s="56" t="s">
        <v>550</v>
      </c>
      <c r="E6" s="57" t="s">
        <v>544</v>
      </c>
      <c r="F6" s="48" t="s">
        <v>481</v>
      </c>
      <c r="G6" s="48">
        <f>F6*1.2</f>
        <v>20.399999999999999</v>
      </c>
      <c r="H6" s="116" t="s">
        <v>871</v>
      </c>
      <c r="I6" s="117" t="s">
        <v>726</v>
      </c>
    </row>
    <row r="7" spans="1:9" x14ac:dyDescent="0.25">
      <c r="A7" s="2"/>
      <c r="B7" s="3">
        <v>119</v>
      </c>
      <c r="C7" s="49" t="s">
        <v>64</v>
      </c>
      <c r="D7" s="2" t="s">
        <v>63</v>
      </c>
      <c r="E7" s="2" t="s">
        <v>57</v>
      </c>
      <c r="F7" s="48" t="s">
        <v>601</v>
      </c>
      <c r="G7" s="48">
        <f>F7*1.2</f>
        <v>30</v>
      </c>
      <c r="H7" s="116" t="s">
        <v>868</v>
      </c>
      <c r="I7" s="117" t="s">
        <v>734</v>
      </c>
    </row>
    <row r="8" spans="1:9" x14ac:dyDescent="0.25">
      <c r="A8" s="2"/>
      <c r="B8" s="3">
        <v>242</v>
      </c>
      <c r="C8" s="57" t="s">
        <v>64</v>
      </c>
      <c r="D8" s="57" t="s">
        <v>552</v>
      </c>
      <c r="E8" s="57" t="s">
        <v>544</v>
      </c>
      <c r="F8" s="48" t="s">
        <v>602</v>
      </c>
      <c r="G8" s="48">
        <f>F8*1.2</f>
        <v>7.3199999999999994</v>
      </c>
      <c r="H8" s="116" t="s">
        <v>872</v>
      </c>
      <c r="I8" s="117" t="s">
        <v>752</v>
      </c>
    </row>
    <row r="9" spans="1:9" x14ac:dyDescent="0.25">
      <c r="B9" s="5"/>
      <c r="C9" s="25"/>
      <c r="D9" s="25"/>
      <c r="E9" s="26"/>
      <c r="F9" s="22"/>
      <c r="G9" s="22"/>
    </row>
    <row r="10" spans="1:9" x14ac:dyDescent="0.25">
      <c r="A10" s="7" t="s">
        <v>691</v>
      </c>
      <c r="B10" s="5"/>
      <c r="C10" s="25"/>
      <c r="D10" s="25"/>
      <c r="E10" s="26"/>
      <c r="F10" s="22"/>
      <c r="G10" s="22"/>
    </row>
    <row r="11" spans="1:9" x14ac:dyDescent="0.25">
      <c r="A11" s="7"/>
      <c r="B11" s="5"/>
      <c r="C11" s="25"/>
      <c r="D11" s="25"/>
      <c r="E11" s="26"/>
      <c r="F11" s="22"/>
      <c r="G11" s="22"/>
    </row>
    <row r="12" spans="1:9" x14ac:dyDescent="0.25">
      <c r="A12" s="4" t="s">
        <v>692</v>
      </c>
      <c r="B12" s="5"/>
      <c r="C12" s="25"/>
      <c r="D12" s="25"/>
      <c r="E12" s="26"/>
      <c r="F12" s="22"/>
      <c r="G12" s="22"/>
    </row>
    <row r="13" spans="1:9" s="34" customFormat="1" x14ac:dyDescent="0.25">
      <c r="A13" s="34" t="s">
        <v>0</v>
      </c>
      <c r="B13" s="34" t="s">
        <v>16</v>
      </c>
      <c r="C13" s="34" t="s">
        <v>17</v>
      </c>
      <c r="D13" s="34" t="s">
        <v>18</v>
      </c>
      <c r="E13" s="34" t="s">
        <v>1</v>
      </c>
      <c r="F13" s="35" t="s">
        <v>2</v>
      </c>
      <c r="G13" s="35" t="s">
        <v>3</v>
      </c>
      <c r="H13" s="34" t="s">
        <v>4</v>
      </c>
      <c r="I13" s="34" t="s">
        <v>5</v>
      </c>
    </row>
    <row r="14" spans="1:9" x14ac:dyDescent="0.25">
      <c r="A14" s="2"/>
      <c r="B14" s="3">
        <v>28</v>
      </c>
      <c r="C14" s="2" t="s">
        <v>153</v>
      </c>
      <c r="D14" s="2" t="s">
        <v>152</v>
      </c>
      <c r="E14" s="2" t="s">
        <v>151</v>
      </c>
      <c r="F14" s="48" t="s">
        <v>604</v>
      </c>
      <c r="G14" s="48">
        <f>F14*1.2</f>
        <v>73.2</v>
      </c>
      <c r="H14" s="116" t="s">
        <v>873</v>
      </c>
      <c r="I14" s="117" t="s">
        <v>725</v>
      </c>
    </row>
    <row r="15" spans="1:9" x14ac:dyDescent="0.25">
      <c r="A15" s="2"/>
      <c r="B15" s="3">
        <v>107</v>
      </c>
      <c r="C15" s="51" t="s">
        <v>79</v>
      </c>
      <c r="D15" s="51" t="s">
        <v>78</v>
      </c>
      <c r="E15" s="51" t="s">
        <v>77</v>
      </c>
      <c r="F15" s="58" t="s">
        <v>492</v>
      </c>
      <c r="G15" s="48">
        <f>F15*1.2</f>
        <v>66</v>
      </c>
      <c r="H15" s="116" t="s">
        <v>874</v>
      </c>
      <c r="I15" s="117" t="s">
        <v>724</v>
      </c>
    </row>
    <row r="16" spans="1:9" x14ac:dyDescent="0.25">
      <c r="B16" s="5"/>
      <c r="C16" s="33"/>
      <c r="D16" s="33"/>
      <c r="E16" s="33"/>
      <c r="F16" s="40"/>
      <c r="G16" s="22"/>
    </row>
    <row r="17" spans="1:9" x14ac:dyDescent="0.25">
      <c r="A17" s="4" t="s">
        <v>689</v>
      </c>
      <c r="B17" s="5"/>
      <c r="C17" s="33"/>
      <c r="D17" s="33"/>
      <c r="E17" s="33"/>
      <c r="F17" s="40"/>
      <c r="G17" s="22"/>
    </row>
    <row r="18" spans="1:9" s="34" customFormat="1" x14ac:dyDescent="0.25">
      <c r="A18" s="34" t="s">
        <v>0</v>
      </c>
      <c r="B18" s="34" t="s">
        <v>16</v>
      </c>
      <c r="C18" s="34" t="s">
        <v>17</v>
      </c>
      <c r="D18" s="34" t="s">
        <v>18</v>
      </c>
      <c r="E18" s="34" t="s">
        <v>1</v>
      </c>
      <c r="F18" s="35" t="s">
        <v>2</v>
      </c>
      <c r="G18" s="35" t="s">
        <v>3</v>
      </c>
      <c r="H18" s="34" t="s">
        <v>4</v>
      </c>
      <c r="I18" s="34" t="s">
        <v>5</v>
      </c>
    </row>
    <row r="19" spans="1:9" x14ac:dyDescent="0.25">
      <c r="A19" s="2"/>
      <c r="B19" s="3">
        <v>14</v>
      </c>
      <c r="C19" s="2" t="s">
        <v>189</v>
      </c>
      <c r="D19" s="2" t="s">
        <v>188</v>
      </c>
      <c r="E19" s="2" t="s">
        <v>187</v>
      </c>
      <c r="F19" s="48" t="s">
        <v>605</v>
      </c>
      <c r="G19" s="48">
        <f>F19*1.2</f>
        <v>45.6</v>
      </c>
      <c r="H19" s="116" t="s">
        <v>875</v>
      </c>
      <c r="I19" s="117" t="s">
        <v>725</v>
      </c>
    </row>
    <row r="20" spans="1:9" x14ac:dyDescent="0.25">
      <c r="A20" s="2"/>
      <c r="B20" s="3">
        <v>118</v>
      </c>
      <c r="C20" s="49" t="s">
        <v>62</v>
      </c>
      <c r="D20" s="2" t="s">
        <v>61</v>
      </c>
      <c r="E20" s="2" t="s">
        <v>57</v>
      </c>
      <c r="F20" s="48" t="s">
        <v>603</v>
      </c>
      <c r="G20" s="48">
        <f>F20*1.2</f>
        <v>36</v>
      </c>
      <c r="H20" s="116" t="s">
        <v>877</v>
      </c>
      <c r="I20" s="117" t="s">
        <v>724</v>
      </c>
    </row>
    <row r="21" spans="1:9" x14ac:dyDescent="0.25">
      <c r="A21" s="2"/>
      <c r="B21" s="3">
        <v>284</v>
      </c>
      <c r="C21" s="2" t="s">
        <v>202</v>
      </c>
      <c r="D21" s="2" t="s">
        <v>430</v>
      </c>
      <c r="E21" s="2" t="s">
        <v>409</v>
      </c>
      <c r="F21" s="58" t="s">
        <v>608</v>
      </c>
      <c r="G21" s="48">
        <f>F21*1.2</f>
        <v>45.6</v>
      </c>
      <c r="H21" s="116" t="s">
        <v>876</v>
      </c>
      <c r="I21" s="117" t="s">
        <v>726</v>
      </c>
    </row>
    <row r="22" spans="1:9" x14ac:dyDescent="0.25">
      <c r="A22" s="2"/>
      <c r="B22" s="3">
        <v>139</v>
      </c>
      <c r="C22" s="2" t="s">
        <v>292</v>
      </c>
      <c r="D22" s="2" t="s">
        <v>291</v>
      </c>
      <c r="E22" s="2" t="s">
        <v>288</v>
      </c>
      <c r="F22" s="47" t="s">
        <v>606</v>
      </c>
      <c r="G22" s="48">
        <f>F22*1.2</f>
        <v>35.4</v>
      </c>
      <c r="H22" s="116" t="s">
        <v>878</v>
      </c>
      <c r="I22" s="117" t="s">
        <v>734</v>
      </c>
    </row>
    <row r="23" spans="1:9" x14ac:dyDescent="0.25">
      <c r="B23" s="5"/>
      <c r="C23" s="27"/>
      <c r="D23" s="27"/>
      <c r="E23" s="27"/>
      <c r="F23" s="39"/>
      <c r="G23" s="22"/>
    </row>
    <row r="24" spans="1:9" x14ac:dyDescent="0.25">
      <c r="A24" s="4" t="s">
        <v>693</v>
      </c>
      <c r="B24" s="5"/>
      <c r="C24" s="27"/>
      <c r="D24" s="27"/>
      <c r="E24" s="27"/>
      <c r="F24" s="39"/>
      <c r="G24" s="22"/>
    </row>
    <row r="25" spans="1:9" s="34" customFormat="1" x14ac:dyDescent="0.25">
      <c r="A25" s="34" t="s">
        <v>0</v>
      </c>
      <c r="B25" s="34" t="s">
        <v>16</v>
      </c>
      <c r="C25" s="34" t="s">
        <v>17</v>
      </c>
      <c r="D25" s="34" t="s">
        <v>18</v>
      </c>
      <c r="E25" s="34" t="s">
        <v>1</v>
      </c>
      <c r="F25" s="35" t="s">
        <v>2</v>
      </c>
      <c r="G25" s="35" t="s">
        <v>3</v>
      </c>
      <c r="H25" s="34" t="s">
        <v>4</v>
      </c>
      <c r="I25" s="34" t="s">
        <v>5</v>
      </c>
    </row>
    <row r="26" spans="1:9" s="1" customFormat="1" x14ac:dyDescent="0.25">
      <c r="A26" s="2"/>
      <c r="B26" s="3">
        <v>174</v>
      </c>
      <c r="C26" s="2" t="s">
        <v>120</v>
      </c>
      <c r="D26" s="2" t="s">
        <v>316</v>
      </c>
      <c r="E26" s="51" t="s">
        <v>313</v>
      </c>
      <c r="F26" s="48" t="s">
        <v>429</v>
      </c>
      <c r="G26" s="48">
        <f>F26*1.2</f>
        <v>27.599999999999998</v>
      </c>
      <c r="H26" s="116" t="s">
        <v>879</v>
      </c>
      <c r="I26" s="117" t="s">
        <v>725</v>
      </c>
    </row>
    <row r="27" spans="1:9" x14ac:dyDescent="0.25">
      <c r="A27" s="2"/>
      <c r="B27" s="3">
        <v>173</v>
      </c>
      <c r="C27" s="2" t="s">
        <v>318</v>
      </c>
      <c r="D27" s="2" t="s">
        <v>317</v>
      </c>
      <c r="E27" s="2" t="s">
        <v>313</v>
      </c>
      <c r="F27" s="48" t="s">
        <v>444</v>
      </c>
      <c r="G27" s="48">
        <f>F27*1.2</f>
        <v>26.4</v>
      </c>
      <c r="H27" s="116" t="s">
        <v>880</v>
      </c>
      <c r="I27" s="117" t="s">
        <v>724</v>
      </c>
    </row>
    <row r="28" spans="1:9" x14ac:dyDescent="0.25">
      <c r="A28" s="2"/>
      <c r="B28" s="3">
        <v>138</v>
      </c>
      <c r="C28" s="59" t="s">
        <v>293</v>
      </c>
      <c r="D28" s="2" t="s">
        <v>163</v>
      </c>
      <c r="E28" s="2" t="s">
        <v>288</v>
      </c>
      <c r="F28" s="60" t="s">
        <v>607</v>
      </c>
      <c r="G28" s="48">
        <f>F28*1.2</f>
        <v>14.399999999999999</v>
      </c>
      <c r="H28" s="116" t="s">
        <v>881</v>
      </c>
      <c r="I28" s="117" t="s">
        <v>726</v>
      </c>
    </row>
    <row r="29" spans="1:9" x14ac:dyDescent="0.25">
      <c r="A29" s="2"/>
      <c r="B29" s="3">
        <v>247</v>
      </c>
      <c r="C29" s="57" t="s">
        <v>134</v>
      </c>
      <c r="D29" s="57" t="s">
        <v>611</v>
      </c>
      <c r="E29" s="57" t="s">
        <v>544</v>
      </c>
      <c r="F29" s="48">
        <v>7.4</v>
      </c>
      <c r="G29" s="48">
        <v>8.51</v>
      </c>
      <c r="H29" s="116" t="s">
        <v>882</v>
      </c>
      <c r="I29" s="117" t="s">
        <v>734</v>
      </c>
    </row>
  </sheetData>
  <sortState ref="A4:I8">
    <sortCondition ref="I4:I8" customList="1-8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24" sqref="H24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7" width="9.140625" style="22"/>
    <col min="8" max="8" width="9.140625" style="5"/>
    <col min="9" max="9" width="9.140625" style="34"/>
    <col min="10" max="16384" width="9.140625" style="4"/>
  </cols>
  <sheetData>
    <row r="1" spans="1:9" x14ac:dyDescent="0.25">
      <c r="A1" s="7" t="s">
        <v>636</v>
      </c>
    </row>
    <row r="3" spans="1:9" x14ac:dyDescent="0.25">
      <c r="A3" s="1" t="s">
        <v>12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24" t="s">
        <v>3</v>
      </c>
      <c r="H4" s="24" t="s">
        <v>4</v>
      </c>
      <c r="I4" s="34" t="s">
        <v>5</v>
      </c>
    </row>
    <row r="5" spans="1:9" x14ac:dyDescent="0.25">
      <c r="A5" s="2"/>
      <c r="B5" s="3">
        <v>33</v>
      </c>
      <c r="C5" s="2" t="s">
        <v>114</v>
      </c>
      <c r="D5" s="2" t="s">
        <v>113</v>
      </c>
      <c r="E5" s="49" t="s">
        <v>112</v>
      </c>
      <c r="F5" s="48">
        <v>8.8000000000000007</v>
      </c>
      <c r="G5" s="48">
        <f t="shared" ref="G5:G10" si="0">F5*1.15</f>
        <v>10.119999999999999</v>
      </c>
      <c r="H5" s="116" t="s">
        <v>858</v>
      </c>
      <c r="I5" s="117" t="s">
        <v>725</v>
      </c>
    </row>
    <row r="6" spans="1:9" x14ac:dyDescent="0.25">
      <c r="A6" s="2"/>
      <c r="B6" s="3">
        <v>257</v>
      </c>
      <c r="C6" s="53" t="s">
        <v>137</v>
      </c>
      <c r="D6" s="53" t="s">
        <v>385</v>
      </c>
      <c r="E6" s="2" t="s">
        <v>380</v>
      </c>
      <c r="F6" s="48">
        <v>9.1999999999999993</v>
      </c>
      <c r="G6" s="48">
        <f t="shared" si="0"/>
        <v>10.579999999999998</v>
      </c>
      <c r="H6" s="116" t="s">
        <v>857</v>
      </c>
      <c r="I6" s="117" t="s">
        <v>724</v>
      </c>
    </row>
    <row r="7" spans="1:9" x14ac:dyDescent="0.25">
      <c r="A7" s="2"/>
      <c r="B7" s="3">
        <v>16</v>
      </c>
      <c r="C7" s="2" t="s">
        <v>191</v>
      </c>
      <c r="D7" s="2" t="s">
        <v>190</v>
      </c>
      <c r="E7" s="2" t="s">
        <v>187</v>
      </c>
      <c r="F7" s="48">
        <v>8.8000000000000007</v>
      </c>
      <c r="G7" s="48">
        <f t="shared" si="0"/>
        <v>10.119999999999999</v>
      </c>
      <c r="H7" s="116" t="s">
        <v>859</v>
      </c>
      <c r="I7" s="117" t="s">
        <v>726</v>
      </c>
    </row>
    <row r="8" spans="1:9" x14ac:dyDescent="0.25">
      <c r="A8" s="2"/>
      <c r="B8" s="3">
        <v>220</v>
      </c>
      <c r="C8" s="2" t="s">
        <v>622</v>
      </c>
      <c r="D8" s="2" t="s">
        <v>621</v>
      </c>
      <c r="E8" s="2" t="s">
        <v>612</v>
      </c>
      <c r="F8" s="48">
        <v>7.8</v>
      </c>
      <c r="G8" s="48">
        <f t="shared" si="0"/>
        <v>8.9699999999999989</v>
      </c>
      <c r="H8" s="116" t="s">
        <v>862</v>
      </c>
      <c r="I8" s="117" t="s">
        <v>734</v>
      </c>
    </row>
    <row r="9" spans="1:9" x14ac:dyDescent="0.25">
      <c r="A9" s="2"/>
      <c r="B9" s="3">
        <v>280</v>
      </c>
      <c r="C9" s="2" t="s">
        <v>108</v>
      </c>
      <c r="D9" s="2" t="s">
        <v>421</v>
      </c>
      <c r="E9" s="2" t="s">
        <v>409</v>
      </c>
      <c r="F9" s="48">
        <v>8.5</v>
      </c>
      <c r="G9" s="48">
        <f t="shared" si="0"/>
        <v>9.7749999999999986</v>
      </c>
      <c r="H9" s="116" t="s">
        <v>860</v>
      </c>
      <c r="I9" s="117" t="s">
        <v>752</v>
      </c>
    </row>
    <row r="10" spans="1:9" x14ac:dyDescent="0.25">
      <c r="A10" s="2"/>
      <c r="B10" s="3">
        <v>256</v>
      </c>
      <c r="C10" s="2" t="s">
        <v>384</v>
      </c>
      <c r="D10" s="2" t="s">
        <v>383</v>
      </c>
      <c r="E10" s="2" t="s">
        <v>380</v>
      </c>
      <c r="F10" s="48">
        <v>8</v>
      </c>
      <c r="G10" s="48">
        <f t="shared" si="0"/>
        <v>9.1999999999999993</v>
      </c>
      <c r="H10" s="116" t="s">
        <v>861</v>
      </c>
      <c r="I10" s="117" t="s">
        <v>3</v>
      </c>
    </row>
    <row r="11" spans="1:9" x14ac:dyDescent="0.25">
      <c r="B11" s="5"/>
      <c r="C11" s="27"/>
      <c r="D11" s="27"/>
      <c r="E11" s="27"/>
    </row>
    <row r="12" spans="1:9" x14ac:dyDescent="0.25">
      <c r="A12" s="4" t="s">
        <v>657</v>
      </c>
      <c r="B12" s="5"/>
      <c r="C12" s="27"/>
      <c r="D12" s="27"/>
      <c r="E12" s="27"/>
    </row>
    <row r="13" spans="1:9" s="34" customFormat="1" x14ac:dyDescent="0.25">
      <c r="A13" s="34" t="s">
        <v>0</v>
      </c>
      <c r="B13" s="34" t="s">
        <v>16</v>
      </c>
      <c r="C13" s="34" t="s">
        <v>17</v>
      </c>
      <c r="D13" s="34" t="s">
        <v>18</v>
      </c>
      <c r="E13" s="34" t="s">
        <v>1</v>
      </c>
      <c r="F13" s="35" t="s">
        <v>2</v>
      </c>
      <c r="G13" s="24" t="s">
        <v>3</v>
      </c>
      <c r="H13" s="24" t="s">
        <v>4</v>
      </c>
      <c r="I13" s="34" t="s">
        <v>5</v>
      </c>
    </row>
    <row r="14" spans="1:9" x14ac:dyDescent="0.25">
      <c r="A14" s="2"/>
      <c r="B14" s="3">
        <v>213</v>
      </c>
      <c r="C14" s="2" t="s">
        <v>341</v>
      </c>
      <c r="D14" s="2" t="s">
        <v>340</v>
      </c>
      <c r="E14" s="2" t="s">
        <v>337</v>
      </c>
      <c r="F14" s="48">
        <v>7.4</v>
      </c>
      <c r="G14" s="48">
        <f t="shared" ref="G14:G19" si="1">F14*1.15</f>
        <v>8.51</v>
      </c>
      <c r="H14" s="116" t="s">
        <v>865</v>
      </c>
      <c r="I14" s="117" t="s">
        <v>725</v>
      </c>
    </row>
    <row r="15" spans="1:9" x14ac:dyDescent="0.25">
      <c r="A15" s="2"/>
      <c r="B15" s="3">
        <v>207</v>
      </c>
      <c r="C15" s="2" t="s">
        <v>339</v>
      </c>
      <c r="D15" s="2" t="s">
        <v>338</v>
      </c>
      <c r="E15" s="2" t="s">
        <v>337</v>
      </c>
      <c r="F15" s="47">
        <v>7.1</v>
      </c>
      <c r="G15" s="48">
        <f t="shared" si="1"/>
        <v>8.1649999999999991</v>
      </c>
      <c r="H15" s="116" t="s">
        <v>808</v>
      </c>
      <c r="I15" s="117" t="s">
        <v>724</v>
      </c>
    </row>
    <row r="16" spans="1:9" x14ac:dyDescent="0.25">
      <c r="A16" s="2"/>
      <c r="B16" s="3">
        <v>37</v>
      </c>
      <c r="C16" s="53" t="s">
        <v>115</v>
      </c>
      <c r="D16" s="53" t="s">
        <v>44</v>
      </c>
      <c r="E16" s="49" t="s">
        <v>112</v>
      </c>
      <c r="F16" s="48">
        <v>7.42</v>
      </c>
      <c r="G16" s="48">
        <f t="shared" si="1"/>
        <v>8.5329999999999995</v>
      </c>
      <c r="H16" s="116" t="s">
        <v>864</v>
      </c>
      <c r="I16" s="117" t="s">
        <v>726</v>
      </c>
    </row>
    <row r="17" spans="1:9" x14ac:dyDescent="0.25">
      <c r="A17" s="2"/>
      <c r="B17" s="3">
        <v>254</v>
      </c>
      <c r="C17" s="2" t="s">
        <v>382</v>
      </c>
      <c r="D17" s="2" t="s">
        <v>381</v>
      </c>
      <c r="E17" s="2" t="s">
        <v>380</v>
      </c>
      <c r="F17" s="48">
        <v>6.8</v>
      </c>
      <c r="G17" s="48">
        <f t="shared" si="1"/>
        <v>7.8199999999999994</v>
      </c>
      <c r="H17" s="116" t="s">
        <v>866</v>
      </c>
      <c r="I17" s="117" t="s">
        <v>734</v>
      </c>
    </row>
    <row r="18" spans="1:9" x14ac:dyDescent="0.25">
      <c r="A18" s="2"/>
      <c r="B18" s="3">
        <v>32</v>
      </c>
      <c r="C18" s="61" t="s">
        <v>154</v>
      </c>
      <c r="D18" s="61" t="s">
        <v>583</v>
      </c>
      <c r="E18" s="61" t="s">
        <v>151</v>
      </c>
      <c r="F18" s="48">
        <v>5.5</v>
      </c>
      <c r="G18" s="48">
        <f t="shared" si="1"/>
        <v>6.3249999999999993</v>
      </c>
      <c r="H18" s="116" t="s">
        <v>867</v>
      </c>
      <c r="I18" s="117" t="s">
        <v>752</v>
      </c>
    </row>
    <row r="19" spans="1:9" x14ac:dyDescent="0.25">
      <c r="A19" s="2"/>
      <c r="B19" s="3">
        <v>149</v>
      </c>
      <c r="C19" s="51" t="s">
        <v>309</v>
      </c>
      <c r="D19" s="51" t="s">
        <v>310</v>
      </c>
      <c r="E19" s="51" t="s">
        <v>288</v>
      </c>
      <c r="F19" s="47">
        <v>7.5</v>
      </c>
      <c r="G19" s="48">
        <f t="shared" si="1"/>
        <v>8.625</v>
      </c>
      <c r="H19" s="116" t="s">
        <v>863</v>
      </c>
      <c r="I19" s="117" t="s">
        <v>3</v>
      </c>
    </row>
  </sheetData>
  <sortState ref="A14:I19">
    <sortCondition ref="I14:I19" customList="1-8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K11" sqref="K11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6" width="9.140625" style="5"/>
    <col min="7" max="7" width="9.140625" style="22"/>
    <col min="8" max="8" width="9.140625" style="5"/>
    <col min="9" max="9" width="9.140625" style="34"/>
    <col min="10" max="16384" width="9.140625" style="4"/>
  </cols>
  <sheetData>
    <row r="1" spans="1:9" x14ac:dyDescent="0.25">
      <c r="A1" s="7" t="s">
        <v>10</v>
      </c>
    </row>
    <row r="2" spans="1:9" x14ac:dyDescent="0.25">
      <c r="A2" s="4" t="s">
        <v>12</v>
      </c>
      <c r="B2" s="5"/>
      <c r="C2" s="33"/>
      <c r="D2" s="33"/>
      <c r="E2" s="33"/>
      <c r="F2" s="41"/>
    </row>
    <row r="3" spans="1:9" s="34" customFormat="1" x14ac:dyDescent="0.25">
      <c r="A3" s="34" t="s">
        <v>0</v>
      </c>
      <c r="B3" s="34" t="s">
        <v>16</v>
      </c>
      <c r="C3" s="34" t="s">
        <v>17</v>
      </c>
      <c r="D3" s="34" t="s">
        <v>18</v>
      </c>
      <c r="E3" s="34" t="s">
        <v>1</v>
      </c>
      <c r="F3" s="35" t="s">
        <v>2</v>
      </c>
      <c r="G3" s="34" t="s">
        <v>3</v>
      </c>
      <c r="H3" s="24" t="s">
        <v>4</v>
      </c>
      <c r="I3" s="34" t="s">
        <v>5</v>
      </c>
    </row>
    <row r="4" spans="1:9" x14ac:dyDescent="0.25">
      <c r="A4" s="2"/>
      <c r="B4" s="3">
        <v>143</v>
      </c>
      <c r="C4" s="2" t="s">
        <v>300</v>
      </c>
      <c r="D4" s="2" t="s">
        <v>299</v>
      </c>
      <c r="E4" s="2" t="s">
        <v>288</v>
      </c>
      <c r="F4" s="47">
        <v>12.5</v>
      </c>
      <c r="G4" s="48">
        <f t="shared" ref="G4:G10" si="0">F4*1.2</f>
        <v>15</v>
      </c>
      <c r="H4" s="116" t="s">
        <v>814</v>
      </c>
      <c r="I4" s="117" t="s">
        <v>725</v>
      </c>
    </row>
    <row r="5" spans="1:9" x14ac:dyDescent="0.25">
      <c r="A5" s="2"/>
      <c r="B5" s="3">
        <v>127</v>
      </c>
      <c r="C5" s="49" t="s">
        <v>244</v>
      </c>
      <c r="D5" s="2" t="s">
        <v>279</v>
      </c>
      <c r="E5" s="2" t="s">
        <v>276</v>
      </c>
      <c r="F5" s="48">
        <v>12.6</v>
      </c>
      <c r="G5" s="48">
        <f t="shared" si="0"/>
        <v>15.12</v>
      </c>
      <c r="H5" s="116" t="s">
        <v>813</v>
      </c>
      <c r="I5" s="117" t="s">
        <v>724</v>
      </c>
    </row>
    <row r="6" spans="1:9" x14ac:dyDescent="0.25">
      <c r="A6" s="2"/>
      <c r="B6" s="3">
        <v>148</v>
      </c>
      <c r="C6" s="2" t="s">
        <v>301</v>
      </c>
      <c r="D6" s="2" t="s">
        <v>103</v>
      </c>
      <c r="E6" s="2" t="s">
        <v>288</v>
      </c>
      <c r="F6" s="47">
        <v>9.4</v>
      </c>
      <c r="G6" s="48">
        <f t="shared" si="0"/>
        <v>11.28</v>
      </c>
      <c r="H6" s="116" t="s">
        <v>818</v>
      </c>
      <c r="I6" s="117" t="s">
        <v>726</v>
      </c>
    </row>
    <row r="7" spans="1:9" x14ac:dyDescent="0.25">
      <c r="A7" s="2"/>
      <c r="B7" s="3">
        <v>93</v>
      </c>
      <c r="C7" s="51" t="s">
        <v>121</v>
      </c>
      <c r="D7" s="51" t="s">
        <v>634</v>
      </c>
      <c r="E7" s="51" t="s">
        <v>557</v>
      </c>
      <c r="F7" s="48">
        <v>10</v>
      </c>
      <c r="G7" s="48">
        <f t="shared" si="0"/>
        <v>12</v>
      </c>
      <c r="H7" s="116" t="s">
        <v>816</v>
      </c>
      <c r="I7" s="117" t="s">
        <v>734</v>
      </c>
    </row>
    <row r="8" spans="1:9" x14ac:dyDescent="0.25">
      <c r="A8" s="2"/>
      <c r="B8" s="3">
        <v>130</v>
      </c>
      <c r="C8" s="49" t="s">
        <v>277</v>
      </c>
      <c r="D8" s="2" t="s">
        <v>278</v>
      </c>
      <c r="E8" s="15" t="s">
        <v>276</v>
      </c>
      <c r="F8" s="62">
        <v>9.8000000000000007</v>
      </c>
      <c r="G8" s="48">
        <f t="shared" si="0"/>
        <v>11.76</v>
      </c>
      <c r="H8" s="116" t="s">
        <v>817</v>
      </c>
      <c r="I8" s="117" t="s">
        <v>752</v>
      </c>
    </row>
    <row r="9" spans="1:9" x14ac:dyDescent="0.25">
      <c r="A9" s="2"/>
      <c r="B9" s="3">
        <v>180</v>
      </c>
      <c r="C9" s="53" t="s">
        <v>630</v>
      </c>
      <c r="D9" s="53" t="s">
        <v>567</v>
      </c>
      <c r="E9" s="51" t="s">
        <v>559</v>
      </c>
      <c r="F9" s="48">
        <v>12</v>
      </c>
      <c r="G9" s="48">
        <f t="shared" si="0"/>
        <v>14.399999999999999</v>
      </c>
      <c r="H9" s="116" t="s">
        <v>815</v>
      </c>
      <c r="I9" s="117" t="s">
        <v>748</v>
      </c>
    </row>
    <row r="10" spans="1:9" x14ac:dyDescent="0.25">
      <c r="A10" s="2"/>
      <c r="B10" s="3">
        <v>193</v>
      </c>
      <c r="C10" s="51" t="s">
        <v>29</v>
      </c>
      <c r="D10" s="51" t="s">
        <v>30</v>
      </c>
      <c r="E10" s="51" t="s">
        <v>15</v>
      </c>
      <c r="F10" s="48">
        <v>9</v>
      </c>
      <c r="G10" s="48">
        <f t="shared" si="0"/>
        <v>10.799999999999999</v>
      </c>
      <c r="H10" s="116" t="s">
        <v>819</v>
      </c>
      <c r="I10" s="117" t="s">
        <v>750</v>
      </c>
    </row>
    <row r="11" spans="1:9" x14ac:dyDescent="0.25">
      <c r="B11" s="5"/>
      <c r="C11" s="76"/>
      <c r="D11" s="76"/>
      <c r="E11" s="76"/>
      <c r="F11" s="10"/>
      <c r="G11" s="10"/>
    </row>
    <row r="12" spans="1:9" x14ac:dyDescent="0.25">
      <c r="A12" s="1" t="s">
        <v>657</v>
      </c>
    </row>
    <row r="13" spans="1:9" s="34" customFormat="1" x14ac:dyDescent="0.25">
      <c r="A13" s="34" t="s">
        <v>0</v>
      </c>
      <c r="B13" s="34" t="s">
        <v>16</v>
      </c>
      <c r="C13" s="34" t="s">
        <v>17</v>
      </c>
      <c r="D13" s="34" t="s">
        <v>18</v>
      </c>
      <c r="E13" s="34" t="s">
        <v>1</v>
      </c>
      <c r="F13" s="35" t="s">
        <v>2</v>
      </c>
      <c r="G13" s="34" t="s">
        <v>3</v>
      </c>
      <c r="H13" s="24" t="s">
        <v>4</v>
      </c>
      <c r="I13" s="34" t="s">
        <v>5</v>
      </c>
    </row>
    <row r="14" spans="1:9" x14ac:dyDescent="0.25">
      <c r="A14" s="2"/>
      <c r="B14" s="3">
        <v>181</v>
      </c>
      <c r="C14" s="2" t="s">
        <v>631</v>
      </c>
      <c r="D14" s="2" t="s">
        <v>635</v>
      </c>
      <c r="E14" s="51" t="s">
        <v>559</v>
      </c>
      <c r="F14" s="48">
        <v>19</v>
      </c>
      <c r="G14" s="48">
        <f>F14*1.2</f>
        <v>22.8</v>
      </c>
      <c r="H14" s="116" t="s">
        <v>810</v>
      </c>
      <c r="I14" s="117" t="s">
        <v>725</v>
      </c>
    </row>
    <row r="15" spans="1:9" x14ac:dyDescent="0.25">
      <c r="A15" s="2"/>
      <c r="B15" s="3">
        <v>209</v>
      </c>
      <c r="C15" s="2" t="s">
        <v>345</v>
      </c>
      <c r="D15" s="2" t="s">
        <v>344</v>
      </c>
      <c r="E15" s="2" t="s">
        <v>337</v>
      </c>
      <c r="F15" s="47">
        <v>14.6</v>
      </c>
      <c r="G15" s="48">
        <f>F15*1.2</f>
        <v>17.52</v>
      </c>
      <c r="H15" s="116" t="s">
        <v>811</v>
      </c>
      <c r="I15" s="117" t="s">
        <v>724</v>
      </c>
    </row>
    <row r="16" spans="1:9" x14ac:dyDescent="0.25">
      <c r="A16" s="2"/>
      <c r="B16" s="3">
        <v>94</v>
      </c>
      <c r="C16" s="51" t="s">
        <v>91</v>
      </c>
      <c r="D16" s="51" t="s">
        <v>632</v>
      </c>
      <c r="E16" s="51" t="s">
        <v>719</v>
      </c>
      <c r="F16" s="48">
        <v>14.2</v>
      </c>
      <c r="G16" s="48">
        <f>F16*1.2</f>
        <v>17.04</v>
      </c>
      <c r="H16" s="116" t="s">
        <v>812</v>
      </c>
      <c r="I16" s="117" t="s">
        <v>726</v>
      </c>
    </row>
    <row r="17" spans="1:9" x14ac:dyDescent="0.25">
      <c r="B17" s="5"/>
      <c r="C17" s="76"/>
      <c r="D17" s="76"/>
      <c r="E17" s="76"/>
      <c r="F17" s="10"/>
      <c r="G17" s="10"/>
    </row>
    <row r="18" spans="1:9" x14ac:dyDescent="0.25">
      <c r="A18" s="4" t="s">
        <v>684</v>
      </c>
      <c r="B18" s="5"/>
      <c r="C18" s="33"/>
      <c r="D18" s="33"/>
      <c r="E18" s="33"/>
      <c r="F18" s="41"/>
    </row>
    <row r="19" spans="1:9" s="34" customFormat="1" x14ac:dyDescent="0.25">
      <c r="A19" s="34" t="s">
        <v>0</v>
      </c>
      <c r="B19" s="34" t="s">
        <v>16</v>
      </c>
      <c r="C19" s="34" t="s">
        <v>17</v>
      </c>
      <c r="D19" s="34" t="s">
        <v>18</v>
      </c>
      <c r="E19" s="34" t="s">
        <v>1</v>
      </c>
      <c r="F19" s="35" t="s">
        <v>2</v>
      </c>
      <c r="G19" s="34" t="s">
        <v>3</v>
      </c>
      <c r="H19" s="24" t="s">
        <v>4</v>
      </c>
      <c r="I19" s="34" t="s">
        <v>5</v>
      </c>
    </row>
    <row r="20" spans="1:9" x14ac:dyDescent="0.25">
      <c r="A20" s="2"/>
      <c r="B20" s="3">
        <v>95</v>
      </c>
      <c r="C20" s="51" t="s">
        <v>629</v>
      </c>
      <c r="D20" s="51" t="s">
        <v>633</v>
      </c>
      <c r="E20" s="51" t="s">
        <v>557</v>
      </c>
      <c r="F20" s="48">
        <v>8.5</v>
      </c>
      <c r="G20" s="48">
        <f>F20*1.2</f>
        <v>10.199999999999999</v>
      </c>
      <c r="H20" s="116" t="s">
        <v>808</v>
      </c>
      <c r="I20" s="117" t="s">
        <v>725</v>
      </c>
    </row>
    <row r="21" spans="1:9" x14ac:dyDescent="0.25">
      <c r="A21" s="2"/>
      <c r="B21" s="3">
        <v>192</v>
      </c>
      <c r="C21" s="2" t="s">
        <v>27</v>
      </c>
      <c r="D21" s="2" t="s">
        <v>28</v>
      </c>
      <c r="E21" s="2" t="s">
        <v>15</v>
      </c>
      <c r="F21" s="48">
        <v>8.5</v>
      </c>
      <c r="G21" s="48">
        <f>F21*1.2</f>
        <v>10.199999999999999</v>
      </c>
      <c r="H21" s="116" t="s">
        <v>807</v>
      </c>
      <c r="I21" s="117" t="s">
        <v>724</v>
      </c>
    </row>
    <row r="22" spans="1:9" x14ac:dyDescent="0.25">
      <c r="A22" s="2"/>
      <c r="B22" s="3">
        <v>147</v>
      </c>
      <c r="C22" s="2" t="s">
        <v>303</v>
      </c>
      <c r="D22" s="2" t="s">
        <v>302</v>
      </c>
      <c r="E22" s="2" t="s">
        <v>288</v>
      </c>
      <c r="F22" s="47">
        <v>6.2</v>
      </c>
      <c r="G22" s="48">
        <f>F22*1.2</f>
        <v>7.4399999999999995</v>
      </c>
      <c r="H22" s="116" t="s">
        <v>809</v>
      </c>
      <c r="I22" s="117" t="s">
        <v>726</v>
      </c>
    </row>
  </sheetData>
  <sortState ref="A20:I22">
    <sortCondition ref="I20:I22" customList="1-8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35" sqref="H35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6" width="9.140625" style="5"/>
    <col min="7" max="7" width="9.140625" style="10"/>
    <col min="8" max="8" width="9.140625" style="5"/>
    <col min="9" max="9" width="9.140625" style="34"/>
    <col min="10" max="16384" width="9.140625" style="4"/>
  </cols>
  <sheetData>
    <row r="1" spans="1:9" x14ac:dyDescent="0.25">
      <c r="A1" s="7" t="s">
        <v>11</v>
      </c>
    </row>
    <row r="3" spans="1:9" x14ac:dyDescent="0.25">
      <c r="A3" s="1" t="s">
        <v>12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5" t="s">
        <v>3</v>
      </c>
      <c r="H4" s="34" t="s">
        <v>4</v>
      </c>
      <c r="I4" s="34" t="s">
        <v>5</v>
      </c>
    </row>
    <row r="5" spans="1:9" x14ac:dyDescent="0.25">
      <c r="A5" s="2"/>
      <c r="B5" s="3">
        <v>96</v>
      </c>
      <c r="C5" s="63" t="s">
        <v>625</v>
      </c>
      <c r="D5" s="63" t="s">
        <v>626</v>
      </c>
      <c r="E5" s="63" t="s">
        <v>557</v>
      </c>
      <c r="F5" s="62">
        <v>17</v>
      </c>
      <c r="G5" s="62">
        <f>F5*1.2</f>
        <v>20.399999999999999</v>
      </c>
      <c r="H5" s="126" t="s">
        <v>850</v>
      </c>
      <c r="I5" s="117" t="s">
        <v>725</v>
      </c>
    </row>
    <row r="6" spans="1:9" x14ac:dyDescent="0.25">
      <c r="A6" s="2"/>
      <c r="B6" s="3">
        <v>13</v>
      </c>
      <c r="C6" s="15" t="s">
        <v>106</v>
      </c>
      <c r="D6" s="15" t="s">
        <v>271</v>
      </c>
      <c r="E6" s="15" t="s">
        <v>267</v>
      </c>
      <c r="F6" s="62">
        <v>22</v>
      </c>
      <c r="G6" s="62">
        <f>F6*1.2</f>
        <v>26.4</v>
      </c>
      <c r="H6" s="126" t="s">
        <v>848</v>
      </c>
      <c r="I6" s="117" t="s">
        <v>724</v>
      </c>
    </row>
    <row r="7" spans="1:9" x14ac:dyDescent="0.25">
      <c r="A7" s="2"/>
      <c r="B7" s="3">
        <v>134</v>
      </c>
      <c r="C7" s="51" t="s">
        <v>157</v>
      </c>
      <c r="D7" s="51" t="s">
        <v>407</v>
      </c>
      <c r="E7" s="2" t="s">
        <v>399</v>
      </c>
      <c r="F7" s="48">
        <v>20</v>
      </c>
      <c r="G7" s="62">
        <f>F7*1.2</f>
        <v>24</v>
      </c>
      <c r="H7" s="126" t="s">
        <v>849</v>
      </c>
      <c r="I7" s="117" t="s">
        <v>726</v>
      </c>
    </row>
    <row r="8" spans="1:9" x14ac:dyDescent="0.25">
      <c r="B8" s="5"/>
      <c r="C8" s="42"/>
      <c r="D8" s="42"/>
      <c r="E8" s="42"/>
      <c r="F8" s="43"/>
      <c r="G8" s="43"/>
      <c r="H8" s="127"/>
    </row>
    <row r="9" spans="1:9" x14ac:dyDescent="0.25">
      <c r="A9" s="4" t="s">
        <v>657</v>
      </c>
      <c r="B9" s="5"/>
      <c r="C9" s="42"/>
      <c r="D9" s="42"/>
      <c r="E9" s="42"/>
      <c r="F9" s="43"/>
      <c r="G9" s="43"/>
      <c r="H9" s="127"/>
    </row>
    <row r="10" spans="1:9" s="34" customFormat="1" x14ac:dyDescent="0.25">
      <c r="A10" s="34" t="s">
        <v>0</v>
      </c>
      <c r="B10" s="34" t="s">
        <v>16</v>
      </c>
      <c r="C10" s="34" t="s">
        <v>17</v>
      </c>
      <c r="D10" s="34" t="s">
        <v>18</v>
      </c>
      <c r="E10" s="34" t="s">
        <v>1</v>
      </c>
      <c r="F10" s="35" t="s">
        <v>2</v>
      </c>
      <c r="G10" s="35" t="s">
        <v>3</v>
      </c>
      <c r="H10" s="34" t="s">
        <v>4</v>
      </c>
      <c r="I10" s="34" t="s">
        <v>5</v>
      </c>
    </row>
    <row r="11" spans="1:9" x14ac:dyDescent="0.25">
      <c r="A11" s="2"/>
      <c r="B11" s="3">
        <v>208</v>
      </c>
      <c r="C11" s="2" t="s">
        <v>343</v>
      </c>
      <c r="D11" s="2" t="s">
        <v>342</v>
      </c>
      <c r="E11" s="2" t="s">
        <v>337</v>
      </c>
      <c r="F11" s="47">
        <v>13.6</v>
      </c>
      <c r="G11" s="62">
        <f>F11*1.2</f>
        <v>16.32</v>
      </c>
      <c r="H11" s="126" t="s">
        <v>851</v>
      </c>
      <c r="I11" s="117" t="s">
        <v>725</v>
      </c>
    </row>
    <row r="12" spans="1:9" x14ac:dyDescent="0.25">
      <c r="A12" s="2"/>
      <c r="B12" s="3">
        <v>11</v>
      </c>
      <c r="C12" s="15" t="s">
        <v>274</v>
      </c>
      <c r="D12" s="15" t="s">
        <v>273</v>
      </c>
      <c r="E12" s="15" t="s">
        <v>267</v>
      </c>
      <c r="F12" s="62">
        <v>13.5</v>
      </c>
      <c r="G12" s="62">
        <f>F12*1.2</f>
        <v>16.2</v>
      </c>
      <c r="H12" s="126" t="s">
        <v>852</v>
      </c>
      <c r="I12" s="117" t="s">
        <v>724</v>
      </c>
    </row>
    <row r="13" spans="1:9" x14ac:dyDescent="0.25">
      <c r="A13" s="2"/>
      <c r="B13" s="3">
        <v>79</v>
      </c>
      <c r="C13" s="64" t="s">
        <v>111</v>
      </c>
      <c r="D13" s="64" t="s">
        <v>110</v>
      </c>
      <c r="E13" s="64" t="s">
        <v>98</v>
      </c>
      <c r="F13" s="65">
        <v>12.5</v>
      </c>
      <c r="G13" s="62">
        <f>F13*1.2</f>
        <v>15</v>
      </c>
      <c r="H13" s="126" t="s">
        <v>853</v>
      </c>
      <c r="I13" s="117" t="s">
        <v>3</v>
      </c>
    </row>
    <row r="14" spans="1:9" x14ac:dyDescent="0.25">
      <c r="B14" s="5"/>
      <c r="C14" s="44"/>
      <c r="D14" s="44"/>
      <c r="E14" s="44"/>
      <c r="F14" s="45"/>
      <c r="G14" s="43"/>
      <c r="H14" s="127"/>
    </row>
    <row r="15" spans="1:9" x14ac:dyDescent="0.25">
      <c r="A15" s="4" t="s">
        <v>684</v>
      </c>
      <c r="B15" s="5"/>
      <c r="C15" s="44"/>
      <c r="D15" s="44"/>
      <c r="E15" s="44"/>
      <c r="F15" s="45"/>
      <c r="G15" s="43"/>
      <c r="H15" s="127"/>
    </row>
    <row r="16" spans="1:9" s="34" customFormat="1" x14ac:dyDescent="0.25">
      <c r="A16" s="34" t="s">
        <v>0</v>
      </c>
      <c r="B16" s="34" t="s">
        <v>16</v>
      </c>
      <c r="C16" s="34" t="s">
        <v>17</v>
      </c>
      <c r="D16" s="34" t="s">
        <v>18</v>
      </c>
      <c r="E16" s="34" t="s">
        <v>1</v>
      </c>
      <c r="F16" s="35" t="s">
        <v>2</v>
      </c>
      <c r="G16" s="35" t="s">
        <v>3</v>
      </c>
      <c r="H16" s="34" t="s">
        <v>4</v>
      </c>
      <c r="I16" s="34" t="s">
        <v>5</v>
      </c>
    </row>
    <row r="17" spans="1:9" x14ac:dyDescent="0.25">
      <c r="A17" s="2"/>
      <c r="B17" s="3">
        <v>12</v>
      </c>
      <c r="C17" s="15" t="s">
        <v>46</v>
      </c>
      <c r="D17" s="15" t="s">
        <v>272</v>
      </c>
      <c r="E17" s="15" t="s">
        <v>267</v>
      </c>
      <c r="F17" s="62">
        <v>11.5</v>
      </c>
      <c r="G17" s="62">
        <f>F17*1.2</f>
        <v>13.799999999999999</v>
      </c>
      <c r="H17" s="126" t="s">
        <v>854</v>
      </c>
      <c r="I17" s="117" t="s">
        <v>725</v>
      </c>
    </row>
    <row r="18" spans="1:9" x14ac:dyDescent="0.25">
      <c r="A18" s="2"/>
      <c r="B18" s="3">
        <v>129</v>
      </c>
      <c r="C18" s="66" t="s">
        <v>33</v>
      </c>
      <c r="D18" s="15" t="s">
        <v>275</v>
      </c>
      <c r="E18" s="15" t="s">
        <v>276</v>
      </c>
      <c r="F18" s="62">
        <v>11.2</v>
      </c>
      <c r="G18" s="62">
        <f>F18*1.2</f>
        <v>13.44</v>
      </c>
      <c r="H18" s="126" t="s">
        <v>855</v>
      </c>
      <c r="I18" s="117" t="s">
        <v>724</v>
      </c>
    </row>
    <row r="19" spans="1:9" x14ac:dyDescent="0.25">
      <c r="A19" s="2"/>
      <c r="B19" s="3">
        <v>97</v>
      </c>
      <c r="C19" s="63" t="s">
        <v>627</v>
      </c>
      <c r="D19" s="63" t="s">
        <v>628</v>
      </c>
      <c r="E19" s="63" t="s">
        <v>557</v>
      </c>
      <c r="F19" s="62">
        <v>8</v>
      </c>
      <c r="G19" s="62">
        <f>F19*1.2</f>
        <v>9.6</v>
      </c>
      <c r="H19" s="126" t="s">
        <v>856</v>
      </c>
      <c r="I19" s="117" t="s">
        <v>726</v>
      </c>
    </row>
  </sheetData>
  <sortState ref="A5:J14">
    <sortCondition descending="1" ref="F5:F14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40" workbookViewId="0">
      <selection activeCell="N54" sqref="N54"/>
    </sheetView>
  </sheetViews>
  <sheetFormatPr defaultColWidth="9.140625" defaultRowHeight="15.75" x14ac:dyDescent="0.25"/>
  <cols>
    <col min="1" max="1" width="9.140625" style="5" customWidth="1"/>
    <col min="2" max="2" width="9.140625" style="4" customWidth="1"/>
    <col min="3" max="3" width="11.7109375" style="4" customWidth="1"/>
    <col min="4" max="4" width="20.7109375" style="4" customWidth="1"/>
    <col min="5" max="5" width="32.42578125" style="13" customWidth="1"/>
    <col min="6" max="6" width="9.140625" style="17"/>
    <col min="7" max="7" width="9.140625" style="4"/>
    <col min="8" max="8" width="9.140625" style="5"/>
    <col min="9" max="9" width="9.140625" style="34"/>
    <col min="10" max="16384" width="9.140625" style="4"/>
  </cols>
  <sheetData>
    <row r="1" spans="1:9" x14ac:dyDescent="0.25">
      <c r="A1" s="110" t="s">
        <v>7</v>
      </c>
    </row>
    <row r="3" spans="1:9" x14ac:dyDescent="0.25">
      <c r="A3" s="68" t="s">
        <v>706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8" t="s">
        <v>3</v>
      </c>
      <c r="H4" s="34" t="s">
        <v>4</v>
      </c>
      <c r="I4" s="34" t="s">
        <v>5</v>
      </c>
    </row>
    <row r="5" spans="1:9" x14ac:dyDescent="0.25">
      <c r="A5" s="3">
        <v>4</v>
      </c>
      <c r="B5" s="3">
        <v>110</v>
      </c>
      <c r="C5" s="51" t="s">
        <v>85</v>
      </c>
      <c r="D5" s="51" t="s">
        <v>86</v>
      </c>
      <c r="E5" s="91" t="s">
        <v>77</v>
      </c>
      <c r="F5" s="103" t="s">
        <v>397</v>
      </c>
      <c r="G5" s="48">
        <f>F5*0.85</f>
        <v>11.645</v>
      </c>
      <c r="H5" s="116" t="s">
        <v>765</v>
      </c>
      <c r="I5" s="117" t="s">
        <v>725</v>
      </c>
    </row>
    <row r="6" spans="1:9" x14ac:dyDescent="0.25">
      <c r="A6" s="3">
        <v>6</v>
      </c>
      <c r="B6" s="3">
        <v>145</v>
      </c>
      <c r="C6" s="2" t="s">
        <v>306</v>
      </c>
      <c r="D6" s="2" t="s">
        <v>305</v>
      </c>
      <c r="E6" s="2" t="s">
        <v>288</v>
      </c>
      <c r="F6" s="52" t="s">
        <v>440</v>
      </c>
      <c r="G6" s="48">
        <f>F6*0.85</f>
        <v>14.28</v>
      </c>
      <c r="H6" s="116" t="s">
        <v>767</v>
      </c>
      <c r="I6" s="117" t="s">
        <v>724</v>
      </c>
    </row>
    <row r="7" spans="1:9" x14ac:dyDescent="0.25">
      <c r="A7" s="3">
        <v>5</v>
      </c>
      <c r="B7" s="3">
        <v>4</v>
      </c>
      <c r="C7" s="61" t="s">
        <v>257</v>
      </c>
      <c r="D7" s="61" t="s">
        <v>258</v>
      </c>
      <c r="E7" s="61" t="s">
        <v>262</v>
      </c>
      <c r="F7" s="46" t="s">
        <v>398</v>
      </c>
      <c r="G7" s="48">
        <f>F7*0.85</f>
        <v>14.025</v>
      </c>
      <c r="H7" s="116" t="s">
        <v>766</v>
      </c>
      <c r="I7" s="117" t="s">
        <v>726</v>
      </c>
    </row>
    <row r="8" spans="1:9" x14ac:dyDescent="0.25">
      <c r="A8" s="3">
        <v>3</v>
      </c>
      <c r="B8" s="3">
        <v>108</v>
      </c>
      <c r="C8" s="51" t="s">
        <v>87</v>
      </c>
      <c r="D8" s="51" t="s">
        <v>88</v>
      </c>
      <c r="E8" s="91" t="s">
        <v>77</v>
      </c>
      <c r="F8" s="77" t="s">
        <v>439</v>
      </c>
      <c r="G8" s="48">
        <f>F8*0.85</f>
        <v>14.110000000000001</v>
      </c>
      <c r="H8" s="116" t="s">
        <v>764</v>
      </c>
      <c r="I8" s="117" t="s">
        <v>734</v>
      </c>
    </row>
    <row r="9" spans="1:9" x14ac:dyDescent="0.25">
      <c r="B9" s="5"/>
      <c r="E9" s="4"/>
      <c r="F9" s="104"/>
      <c r="G9" s="10"/>
    </row>
    <row r="10" spans="1:9" x14ac:dyDescent="0.25">
      <c r="A10" s="5" t="s">
        <v>707</v>
      </c>
      <c r="B10" s="5"/>
      <c r="G10" s="10"/>
      <c r="H10" s="10"/>
    </row>
    <row r="11" spans="1:9" s="34" customFormat="1" x14ac:dyDescent="0.25">
      <c r="A11" s="34" t="s">
        <v>0</v>
      </c>
      <c r="B11" s="34" t="s">
        <v>16</v>
      </c>
      <c r="C11" s="34" t="s">
        <v>17</v>
      </c>
      <c r="D11" s="34" t="s">
        <v>18</v>
      </c>
      <c r="E11" s="34" t="s">
        <v>1</v>
      </c>
      <c r="F11" s="35" t="s">
        <v>2</v>
      </c>
      <c r="G11" s="38" t="s">
        <v>3</v>
      </c>
      <c r="H11" s="34" t="s">
        <v>4</v>
      </c>
      <c r="I11" s="34" t="s">
        <v>5</v>
      </c>
    </row>
    <row r="12" spans="1:9" x14ac:dyDescent="0.25">
      <c r="A12" s="3">
        <v>4</v>
      </c>
      <c r="B12" s="3">
        <v>8</v>
      </c>
      <c r="C12" s="2" t="s">
        <v>26</v>
      </c>
      <c r="D12" s="2" t="s">
        <v>268</v>
      </c>
      <c r="E12" s="73" t="s">
        <v>267</v>
      </c>
      <c r="F12" s="46" t="s">
        <v>441</v>
      </c>
      <c r="G12" s="48">
        <f t="shared" ref="G12:G17" si="0">F12*0.85</f>
        <v>15.299999999999999</v>
      </c>
      <c r="H12" s="116" t="s">
        <v>761</v>
      </c>
      <c r="I12" s="117" t="s">
        <v>725</v>
      </c>
    </row>
    <row r="13" spans="1:9" x14ac:dyDescent="0.25">
      <c r="A13" s="3">
        <v>5</v>
      </c>
      <c r="B13" s="3">
        <v>19</v>
      </c>
      <c r="C13" s="51" t="s">
        <v>195</v>
      </c>
      <c r="D13" s="51" t="s">
        <v>119</v>
      </c>
      <c r="E13" s="91" t="s">
        <v>187</v>
      </c>
      <c r="F13" s="46" t="s">
        <v>451</v>
      </c>
      <c r="G13" s="48">
        <f t="shared" si="0"/>
        <v>15.725</v>
      </c>
      <c r="H13" s="116" t="s">
        <v>762</v>
      </c>
      <c r="I13" s="117" t="s">
        <v>724</v>
      </c>
    </row>
    <row r="14" spans="1:9" x14ac:dyDescent="0.25">
      <c r="A14" s="3">
        <v>6</v>
      </c>
      <c r="B14" s="3">
        <v>274</v>
      </c>
      <c r="C14" s="2" t="s">
        <v>428</v>
      </c>
      <c r="D14" s="2" t="s">
        <v>427</v>
      </c>
      <c r="E14" s="2" t="s">
        <v>409</v>
      </c>
      <c r="F14" s="46" t="s">
        <v>473</v>
      </c>
      <c r="G14" s="48">
        <f t="shared" si="0"/>
        <v>16.149999999999999</v>
      </c>
      <c r="H14" s="116" t="s">
        <v>763</v>
      </c>
      <c r="I14" s="117" t="s">
        <v>726</v>
      </c>
    </row>
    <row r="15" spans="1:9" x14ac:dyDescent="0.25">
      <c r="A15" s="3">
        <v>7</v>
      </c>
      <c r="B15" s="3">
        <v>75</v>
      </c>
      <c r="C15" s="53" t="s">
        <v>169</v>
      </c>
      <c r="D15" s="53" t="s">
        <v>168</v>
      </c>
      <c r="E15" s="91" t="s">
        <v>164</v>
      </c>
      <c r="F15" s="46" t="s">
        <v>443</v>
      </c>
      <c r="G15" s="48">
        <f t="shared" si="0"/>
        <v>17.425000000000001</v>
      </c>
      <c r="H15" s="116" t="s">
        <v>746</v>
      </c>
      <c r="I15" s="117" t="s">
        <v>734</v>
      </c>
    </row>
    <row r="16" spans="1:9" x14ac:dyDescent="0.25">
      <c r="A16" s="3">
        <v>3</v>
      </c>
      <c r="B16" s="3">
        <v>71</v>
      </c>
      <c r="C16" s="2" t="s">
        <v>177</v>
      </c>
      <c r="D16" s="2" t="s">
        <v>176</v>
      </c>
      <c r="E16" s="49" t="s">
        <v>164</v>
      </c>
      <c r="F16" s="46" t="s">
        <v>473</v>
      </c>
      <c r="G16" s="48">
        <f t="shared" si="0"/>
        <v>16.149999999999999</v>
      </c>
      <c r="H16" s="113" t="s">
        <v>760</v>
      </c>
      <c r="I16" s="117" t="s">
        <v>752</v>
      </c>
    </row>
    <row r="17" spans="1:9" x14ac:dyDescent="0.25">
      <c r="A17" s="3">
        <v>2</v>
      </c>
      <c r="B17" s="3">
        <v>190</v>
      </c>
      <c r="C17" s="2" t="s">
        <v>26</v>
      </c>
      <c r="D17" s="2" t="s">
        <v>25</v>
      </c>
      <c r="E17" s="2" t="s">
        <v>15</v>
      </c>
      <c r="F17" s="46" t="s">
        <v>442</v>
      </c>
      <c r="G17" s="48">
        <f t="shared" si="0"/>
        <v>17</v>
      </c>
      <c r="H17" s="3"/>
      <c r="I17" s="117"/>
    </row>
    <row r="18" spans="1:9" x14ac:dyDescent="0.25">
      <c r="B18" s="5"/>
      <c r="E18" s="4"/>
      <c r="G18" s="10"/>
    </row>
    <row r="19" spans="1:9" x14ac:dyDescent="0.25">
      <c r="A19" s="5" t="s">
        <v>708</v>
      </c>
      <c r="B19" s="5"/>
      <c r="E19" s="4"/>
      <c r="G19" s="10"/>
    </row>
    <row r="20" spans="1:9" s="34" customFormat="1" x14ac:dyDescent="0.25">
      <c r="A20" s="34" t="s">
        <v>0</v>
      </c>
      <c r="B20" s="34" t="s">
        <v>16</v>
      </c>
      <c r="C20" s="34" t="s">
        <v>17</v>
      </c>
      <c r="D20" s="34" t="s">
        <v>18</v>
      </c>
      <c r="E20" s="34" t="s">
        <v>1</v>
      </c>
      <c r="F20" s="35" t="s">
        <v>2</v>
      </c>
      <c r="G20" s="38" t="s">
        <v>3</v>
      </c>
      <c r="H20" s="34" t="s">
        <v>4</v>
      </c>
      <c r="I20" s="34" t="s">
        <v>5</v>
      </c>
    </row>
    <row r="21" spans="1:9" x14ac:dyDescent="0.25">
      <c r="A21" s="3">
        <v>6</v>
      </c>
      <c r="B21" s="3">
        <v>131</v>
      </c>
      <c r="C21" s="51" t="s">
        <v>406</v>
      </c>
      <c r="D21" s="51" t="s">
        <v>405</v>
      </c>
      <c r="E21" s="2" t="s">
        <v>399</v>
      </c>
      <c r="F21" s="46" t="s">
        <v>444</v>
      </c>
      <c r="G21" s="48">
        <f t="shared" ref="G21:G26" si="1">F21*0.85</f>
        <v>18.7</v>
      </c>
      <c r="H21" s="113" t="s">
        <v>727</v>
      </c>
      <c r="I21" s="117" t="s">
        <v>725</v>
      </c>
    </row>
    <row r="22" spans="1:9" x14ac:dyDescent="0.25">
      <c r="A22" s="3">
        <v>4</v>
      </c>
      <c r="B22" s="3">
        <v>91</v>
      </c>
      <c r="C22" s="2" t="s">
        <v>575</v>
      </c>
      <c r="D22" s="2" t="s">
        <v>574</v>
      </c>
      <c r="E22" s="51" t="s">
        <v>557</v>
      </c>
      <c r="F22" s="46" t="s">
        <v>452</v>
      </c>
      <c r="G22" s="48">
        <f t="shared" si="1"/>
        <v>18.274999999999999</v>
      </c>
      <c r="H22" s="116" t="s">
        <v>759</v>
      </c>
      <c r="I22" s="117" t="s">
        <v>724</v>
      </c>
    </row>
    <row r="23" spans="1:9" s="1" customFormat="1" x14ac:dyDescent="0.25">
      <c r="A23" s="3">
        <v>3</v>
      </c>
      <c r="B23" s="3">
        <v>74</v>
      </c>
      <c r="C23" s="53" t="s">
        <v>171</v>
      </c>
      <c r="D23" s="53" t="s">
        <v>170</v>
      </c>
      <c r="E23" s="91" t="s">
        <v>164</v>
      </c>
      <c r="F23" s="46" t="s">
        <v>444</v>
      </c>
      <c r="G23" s="48">
        <f t="shared" si="1"/>
        <v>18.7</v>
      </c>
      <c r="H23" s="116" t="s">
        <v>758</v>
      </c>
      <c r="I23" s="117" t="s">
        <v>726</v>
      </c>
    </row>
    <row r="24" spans="1:9" x14ac:dyDescent="0.25">
      <c r="A24" s="3">
        <v>5</v>
      </c>
      <c r="B24" s="3">
        <v>117</v>
      </c>
      <c r="C24" s="2" t="s">
        <v>334</v>
      </c>
      <c r="D24" s="2" t="s">
        <v>333</v>
      </c>
      <c r="E24" s="2" t="s">
        <v>328</v>
      </c>
      <c r="F24" s="46">
        <v>21.69</v>
      </c>
      <c r="G24" s="48">
        <f t="shared" si="1"/>
        <v>18.436500000000002</v>
      </c>
      <c r="H24" s="116" t="s">
        <v>758</v>
      </c>
      <c r="I24" s="117" t="s">
        <v>734</v>
      </c>
    </row>
    <row r="25" spans="1:9" x14ac:dyDescent="0.25">
      <c r="A25" s="3">
        <v>7</v>
      </c>
      <c r="B25" s="3">
        <v>258</v>
      </c>
      <c r="C25" s="2" t="s">
        <v>387</v>
      </c>
      <c r="D25" s="2" t="s">
        <v>386</v>
      </c>
      <c r="E25" s="2" t="s">
        <v>380</v>
      </c>
      <c r="F25" s="46" t="s">
        <v>445</v>
      </c>
      <c r="G25" s="48">
        <f t="shared" si="1"/>
        <v>18.955000000000002</v>
      </c>
      <c r="H25" s="116" t="s">
        <v>747</v>
      </c>
      <c r="I25" s="117" t="s">
        <v>752</v>
      </c>
    </row>
    <row r="26" spans="1:9" x14ac:dyDescent="0.25">
      <c r="A26" s="3">
        <v>2</v>
      </c>
      <c r="B26" s="3">
        <v>216</v>
      </c>
      <c r="C26" s="2" t="s">
        <v>617</v>
      </c>
      <c r="D26" s="2" t="s">
        <v>616</v>
      </c>
      <c r="E26" s="2" t="s">
        <v>612</v>
      </c>
      <c r="F26" s="48">
        <v>22.3</v>
      </c>
      <c r="G26" s="48">
        <f t="shared" si="1"/>
        <v>18.955000000000002</v>
      </c>
      <c r="H26" s="116" t="s">
        <v>757</v>
      </c>
      <c r="I26" s="117" t="s">
        <v>748</v>
      </c>
    </row>
    <row r="28" spans="1:9" x14ac:dyDescent="0.25">
      <c r="B28" s="5"/>
      <c r="E28" s="4"/>
      <c r="G28" s="10"/>
    </row>
    <row r="29" spans="1:9" x14ac:dyDescent="0.25">
      <c r="B29" s="5"/>
      <c r="E29" s="4"/>
      <c r="G29" s="10"/>
    </row>
    <row r="30" spans="1:9" x14ac:dyDescent="0.25">
      <c r="B30" s="5"/>
      <c r="E30" s="4"/>
      <c r="G30" s="10"/>
    </row>
    <row r="31" spans="1:9" x14ac:dyDescent="0.25">
      <c r="B31" s="5"/>
      <c r="E31" s="4"/>
      <c r="G31" s="10"/>
    </row>
    <row r="32" spans="1:9" x14ac:dyDescent="0.25">
      <c r="A32" s="110" t="s">
        <v>7</v>
      </c>
      <c r="B32" s="5"/>
      <c r="E32" s="4"/>
      <c r="G32" s="10"/>
    </row>
    <row r="33" spans="1:9" x14ac:dyDescent="0.25">
      <c r="B33" s="5"/>
      <c r="E33" s="4"/>
      <c r="G33" s="10"/>
    </row>
    <row r="34" spans="1:9" x14ac:dyDescent="0.25">
      <c r="A34" s="5" t="s">
        <v>709</v>
      </c>
      <c r="B34" s="5"/>
      <c r="E34" s="4"/>
      <c r="G34" s="10"/>
    </row>
    <row r="35" spans="1:9" s="34" customFormat="1" x14ac:dyDescent="0.25">
      <c r="A35" s="34" t="s">
        <v>0</v>
      </c>
      <c r="B35" s="34" t="s">
        <v>16</v>
      </c>
      <c r="C35" s="34" t="s">
        <v>17</v>
      </c>
      <c r="D35" s="34" t="s">
        <v>18</v>
      </c>
      <c r="E35" s="34" t="s">
        <v>1</v>
      </c>
      <c r="F35" s="35" t="s">
        <v>2</v>
      </c>
      <c r="G35" s="38" t="s">
        <v>3</v>
      </c>
      <c r="H35" s="34" t="s">
        <v>4</v>
      </c>
      <c r="I35" s="34" t="s">
        <v>5</v>
      </c>
    </row>
    <row r="36" spans="1:9" x14ac:dyDescent="0.25">
      <c r="A36" s="3">
        <v>2</v>
      </c>
      <c r="B36" s="3">
        <v>276</v>
      </c>
      <c r="C36" s="2" t="s">
        <v>413</v>
      </c>
      <c r="D36" s="2" t="s">
        <v>412</v>
      </c>
      <c r="E36" s="2" t="s">
        <v>409</v>
      </c>
      <c r="F36" s="46" t="s">
        <v>446</v>
      </c>
      <c r="G36" s="48">
        <f t="shared" ref="G36:G43" si="2">F36*0.85</f>
        <v>19.125</v>
      </c>
      <c r="H36" s="116" t="s">
        <v>746</v>
      </c>
      <c r="I36" s="117" t="s">
        <v>725</v>
      </c>
    </row>
    <row r="37" spans="1:9" x14ac:dyDescent="0.25">
      <c r="A37" s="3">
        <v>6</v>
      </c>
      <c r="B37" s="3">
        <v>263</v>
      </c>
      <c r="C37" s="2" t="s">
        <v>244</v>
      </c>
      <c r="D37" s="2" t="s">
        <v>243</v>
      </c>
      <c r="E37" s="2" t="s">
        <v>234</v>
      </c>
      <c r="F37" s="46" t="s">
        <v>450</v>
      </c>
      <c r="G37" s="48">
        <f t="shared" si="2"/>
        <v>19.125</v>
      </c>
      <c r="H37" s="116" t="s">
        <v>753</v>
      </c>
      <c r="I37" s="117" t="s">
        <v>724</v>
      </c>
    </row>
    <row r="38" spans="1:9" x14ac:dyDescent="0.25">
      <c r="A38" s="3">
        <v>7</v>
      </c>
      <c r="B38" s="3">
        <v>215</v>
      </c>
      <c r="C38" s="2" t="s">
        <v>219</v>
      </c>
      <c r="D38" s="2" t="s">
        <v>620</v>
      </c>
      <c r="E38" s="2" t="s">
        <v>612</v>
      </c>
      <c r="F38" s="48">
        <v>22.63</v>
      </c>
      <c r="G38" s="48">
        <f t="shared" si="2"/>
        <v>19.235499999999998</v>
      </c>
      <c r="H38" s="116" t="s">
        <v>754</v>
      </c>
      <c r="I38" s="117" t="s">
        <v>726</v>
      </c>
    </row>
    <row r="39" spans="1:9" x14ac:dyDescent="0.25">
      <c r="A39" s="3">
        <v>1</v>
      </c>
      <c r="B39" s="3">
        <v>268</v>
      </c>
      <c r="C39" s="49" t="s">
        <v>140</v>
      </c>
      <c r="D39" s="49" t="s">
        <v>139</v>
      </c>
      <c r="E39" s="49" t="s">
        <v>138</v>
      </c>
      <c r="F39" s="46" t="s">
        <v>429</v>
      </c>
      <c r="G39" s="48">
        <f t="shared" si="2"/>
        <v>19.55</v>
      </c>
      <c r="H39" s="116" t="s">
        <v>745</v>
      </c>
      <c r="I39" s="117" t="s">
        <v>734</v>
      </c>
    </row>
    <row r="40" spans="1:9" x14ac:dyDescent="0.25">
      <c r="A40" s="3">
        <v>5</v>
      </c>
      <c r="B40" s="3">
        <v>255</v>
      </c>
      <c r="C40" s="2" t="s">
        <v>208</v>
      </c>
      <c r="D40" s="2" t="s">
        <v>388</v>
      </c>
      <c r="E40" s="2" t="s">
        <v>380</v>
      </c>
      <c r="F40" s="46" t="s">
        <v>446</v>
      </c>
      <c r="G40" s="48">
        <f t="shared" si="2"/>
        <v>19.125</v>
      </c>
      <c r="H40" s="116" t="s">
        <v>751</v>
      </c>
      <c r="I40" s="117" t="s">
        <v>752</v>
      </c>
    </row>
    <row r="41" spans="1:9" x14ac:dyDescent="0.25">
      <c r="A41" s="3">
        <v>3</v>
      </c>
      <c r="B41" s="3">
        <v>70</v>
      </c>
      <c r="C41" s="2" t="s">
        <v>393</v>
      </c>
      <c r="D41" s="2" t="s">
        <v>392</v>
      </c>
      <c r="E41" s="2" t="s">
        <v>389</v>
      </c>
      <c r="F41" s="46" t="s">
        <v>446</v>
      </c>
      <c r="G41" s="48">
        <f t="shared" si="2"/>
        <v>19.125</v>
      </c>
      <c r="H41" s="116" t="s">
        <v>747</v>
      </c>
      <c r="I41" s="117" t="s">
        <v>748</v>
      </c>
    </row>
    <row r="42" spans="1:9" x14ac:dyDescent="0.25">
      <c r="A42" s="3">
        <v>4</v>
      </c>
      <c r="B42" s="3">
        <v>191</v>
      </c>
      <c r="C42" s="2" t="s">
        <v>24</v>
      </c>
      <c r="D42" s="2" t="s">
        <v>23</v>
      </c>
      <c r="E42" s="49" t="s">
        <v>15</v>
      </c>
      <c r="F42" s="46" t="s">
        <v>446</v>
      </c>
      <c r="G42" s="48">
        <f t="shared" si="2"/>
        <v>19.125</v>
      </c>
      <c r="H42" s="116" t="s">
        <v>749</v>
      </c>
      <c r="I42" s="117" t="s">
        <v>750</v>
      </c>
    </row>
    <row r="43" spans="1:9" x14ac:dyDescent="0.25">
      <c r="A43" s="3">
        <v>8</v>
      </c>
      <c r="B43" s="3">
        <v>248</v>
      </c>
      <c r="C43" s="61" t="s">
        <v>68</v>
      </c>
      <c r="D43" s="61" t="s">
        <v>715</v>
      </c>
      <c r="E43" s="94" t="s">
        <v>65</v>
      </c>
      <c r="F43" s="46">
        <v>23.12</v>
      </c>
      <c r="G43" s="48">
        <f t="shared" si="2"/>
        <v>19.652000000000001</v>
      </c>
      <c r="H43" s="116" t="s">
        <v>756</v>
      </c>
      <c r="I43" s="117" t="s">
        <v>755</v>
      </c>
    </row>
    <row r="44" spans="1:9" x14ac:dyDescent="0.25">
      <c r="B44" s="5"/>
      <c r="C44" s="90"/>
      <c r="D44" s="90"/>
      <c r="E44" s="105"/>
      <c r="G44" s="10"/>
    </row>
    <row r="45" spans="1:9" x14ac:dyDescent="0.25">
      <c r="A45" s="5" t="s">
        <v>710</v>
      </c>
      <c r="B45" s="5"/>
      <c r="C45" s="90"/>
      <c r="D45" s="90"/>
      <c r="E45" s="105"/>
      <c r="G45" s="10"/>
    </row>
    <row r="46" spans="1:9" s="34" customFormat="1" x14ac:dyDescent="0.25">
      <c r="A46" s="34" t="s">
        <v>0</v>
      </c>
      <c r="B46" s="34" t="s">
        <v>16</v>
      </c>
      <c r="C46" s="34" t="s">
        <v>17</v>
      </c>
      <c r="D46" s="34" t="s">
        <v>18</v>
      </c>
      <c r="E46" s="34" t="s">
        <v>1</v>
      </c>
      <c r="F46" s="35" t="s">
        <v>2</v>
      </c>
      <c r="G46" s="38" t="s">
        <v>3</v>
      </c>
      <c r="H46" s="34" t="s">
        <v>4</v>
      </c>
      <c r="I46" s="34" t="s">
        <v>5</v>
      </c>
    </row>
    <row r="47" spans="1:9" x14ac:dyDescent="0.25">
      <c r="A47" s="3">
        <v>6</v>
      </c>
      <c r="B47" s="3">
        <v>194</v>
      </c>
      <c r="C47" s="51" t="s">
        <v>244</v>
      </c>
      <c r="D47" s="51" t="s">
        <v>321</v>
      </c>
      <c r="E47" s="51" t="s">
        <v>320</v>
      </c>
      <c r="F47" s="46" t="s">
        <v>454</v>
      </c>
      <c r="G47" s="48">
        <f t="shared" ref="G47:G52" si="3">F47*0.85</f>
        <v>20.484999999999999</v>
      </c>
      <c r="H47" s="116" t="s">
        <v>743</v>
      </c>
      <c r="I47" s="117" t="s">
        <v>725</v>
      </c>
    </row>
    <row r="48" spans="1:9" x14ac:dyDescent="0.25">
      <c r="A48" s="3">
        <v>3</v>
      </c>
      <c r="B48" s="3">
        <v>217</v>
      </c>
      <c r="C48" s="2" t="s">
        <v>619</v>
      </c>
      <c r="D48" s="2" t="s">
        <v>618</v>
      </c>
      <c r="E48" s="2" t="s">
        <v>612</v>
      </c>
      <c r="F48" s="48">
        <v>24</v>
      </c>
      <c r="G48" s="48">
        <f t="shared" si="3"/>
        <v>20.399999999999999</v>
      </c>
      <c r="H48" s="116" t="s">
        <v>740</v>
      </c>
      <c r="I48" s="117" t="s">
        <v>724</v>
      </c>
    </row>
    <row r="49" spans="1:9" x14ac:dyDescent="0.25">
      <c r="A49" s="3">
        <v>5</v>
      </c>
      <c r="B49" s="3">
        <v>262</v>
      </c>
      <c r="C49" s="2" t="s">
        <v>246</v>
      </c>
      <c r="D49" s="2" t="s">
        <v>245</v>
      </c>
      <c r="E49" s="2" t="s">
        <v>234</v>
      </c>
      <c r="F49" s="46" t="s">
        <v>453</v>
      </c>
      <c r="G49" s="48">
        <f t="shared" si="3"/>
        <v>19.974999999999998</v>
      </c>
      <c r="H49" s="116" t="s">
        <v>742</v>
      </c>
      <c r="I49" s="117" t="s">
        <v>726</v>
      </c>
    </row>
    <row r="50" spans="1:9" x14ac:dyDescent="0.25">
      <c r="A50" s="3">
        <v>4</v>
      </c>
      <c r="B50" s="3">
        <v>172</v>
      </c>
      <c r="C50" s="2" t="s">
        <v>90</v>
      </c>
      <c r="D50" s="2" t="s">
        <v>314</v>
      </c>
      <c r="E50" s="2" t="s">
        <v>313</v>
      </c>
      <c r="F50" s="46" t="s">
        <v>447</v>
      </c>
      <c r="G50" s="48">
        <f t="shared" si="3"/>
        <v>19.974999999999998</v>
      </c>
      <c r="H50" s="116" t="s">
        <v>741</v>
      </c>
      <c r="I50" s="117" t="s">
        <v>734</v>
      </c>
    </row>
    <row r="51" spans="1:9" x14ac:dyDescent="0.25">
      <c r="A51" s="3">
        <v>7</v>
      </c>
      <c r="B51" s="3">
        <v>144</v>
      </c>
      <c r="C51" s="2" t="s">
        <v>308</v>
      </c>
      <c r="D51" s="2" t="s">
        <v>307</v>
      </c>
      <c r="E51" s="2" t="s">
        <v>288</v>
      </c>
      <c r="F51" s="52">
        <v>26.25</v>
      </c>
      <c r="G51" s="48">
        <f t="shared" si="3"/>
        <v>22.3125</v>
      </c>
      <c r="H51" s="116" t="s">
        <v>744</v>
      </c>
      <c r="I51" s="117" t="s">
        <v>752</v>
      </c>
    </row>
    <row r="52" spans="1:9" x14ac:dyDescent="0.25">
      <c r="A52" s="3">
        <v>2</v>
      </c>
      <c r="B52" s="3">
        <v>205</v>
      </c>
      <c r="C52" s="2" t="s">
        <v>359</v>
      </c>
      <c r="D52" s="2" t="s">
        <v>351</v>
      </c>
      <c r="E52" s="2" t="s">
        <v>350</v>
      </c>
      <c r="F52" s="46" t="s">
        <v>455</v>
      </c>
      <c r="G52" s="48">
        <f t="shared" si="3"/>
        <v>21.76</v>
      </c>
      <c r="H52" s="116" t="s">
        <v>739</v>
      </c>
      <c r="I52" s="117" t="s">
        <v>3</v>
      </c>
    </row>
    <row r="53" spans="1:9" x14ac:dyDescent="0.25">
      <c r="B53" s="5"/>
      <c r="E53" s="4"/>
      <c r="F53" s="104"/>
      <c r="G53" s="10"/>
    </row>
    <row r="54" spans="1:9" x14ac:dyDescent="0.25">
      <c r="A54" s="5" t="s">
        <v>711</v>
      </c>
      <c r="B54" s="5"/>
      <c r="E54" s="4"/>
      <c r="F54" s="104"/>
      <c r="G54" s="10"/>
    </row>
    <row r="55" spans="1:9" s="34" customFormat="1" x14ac:dyDescent="0.25">
      <c r="A55" s="34" t="s">
        <v>0</v>
      </c>
      <c r="B55" s="34" t="s">
        <v>16</v>
      </c>
      <c r="C55" s="34" t="s">
        <v>17</v>
      </c>
      <c r="D55" s="34" t="s">
        <v>18</v>
      </c>
      <c r="E55" s="34" t="s">
        <v>1</v>
      </c>
      <c r="F55" s="35" t="s">
        <v>2</v>
      </c>
      <c r="G55" s="38" t="s">
        <v>3</v>
      </c>
      <c r="H55" s="34" t="s">
        <v>4</v>
      </c>
      <c r="I55" s="34" t="s">
        <v>5</v>
      </c>
    </row>
    <row r="56" spans="1:9" x14ac:dyDescent="0.25">
      <c r="A56" s="3">
        <v>3</v>
      </c>
      <c r="B56" s="3">
        <v>44</v>
      </c>
      <c r="C56" s="2" t="s">
        <v>224</v>
      </c>
      <c r="D56" s="2" t="s">
        <v>223</v>
      </c>
      <c r="E56" s="2" t="s">
        <v>222</v>
      </c>
      <c r="F56" s="46" t="s">
        <v>449</v>
      </c>
      <c r="G56" s="48">
        <f>F56*0.85</f>
        <v>23.204999999999998</v>
      </c>
      <c r="H56" s="116" t="s">
        <v>736</v>
      </c>
      <c r="I56" s="117" t="s">
        <v>725</v>
      </c>
    </row>
    <row r="57" spans="1:9" x14ac:dyDescent="0.25">
      <c r="A57" s="3">
        <v>6</v>
      </c>
      <c r="B57" s="3">
        <v>233</v>
      </c>
      <c r="C57" s="53" t="s">
        <v>221</v>
      </c>
      <c r="D57" s="53" t="s">
        <v>220</v>
      </c>
      <c r="E57" s="54" t="s">
        <v>209</v>
      </c>
      <c r="F57" s="46" t="s">
        <v>457</v>
      </c>
      <c r="G57" s="48">
        <f>F57*0.85</f>
        <v>24.65</v>
      </c>
      <c r="H57" s="116" t="s">
        <v>738</v>
      </c>
      <c r="I57" s="117" t="s">
        <v>724</v>
      </c>
    </row>
    <row r="58" spans="1:9" x14ac:dyDescent="0.25">
      <c r="A58" s="3">
        <v>5</v>
      </c>
      <c r="B58" s="3">
        <v>67</v>
      </c>
      <c r="C58" s="50" t="s">
        <v>204</v>
      </c>
      <c r="D58" s="50" t="s">
        <v>394</v>
      </c>
      <c r="E58" s="2" t="s">
        <v>389</v>
      </c>
      <c r="F58" s="46" t="s">
        <v>448</v>
      </c>
      <c r="G58" s="48">
        <f>F58*0.85</f>
        <v>22.95</v>
      </c>
      <c r="H58" s="116" t="s">
        <v>737</v>
      </c>
      <c r="I58" s="117" t="s">
        <v>726</v>
      </c>
    </row>
    <row r="59" spans="1:9" x14ac:dyDescent="0.25">
      <c r="A59" s="3">
        <v>2</v>
      </c>
      <c r="B59" s="3">
        <v>218</v>
      </c>
      <c r="C59" s="61" t="s">
        <v>615</v>
      </c>
      <c r="D59" s="61" t="s">
        <v>614</v>
      </c>
      <c r="E59" s="2" t="s">
        <v>612</v>
      </c>
      <c r="F59" s="106">
        <v>29.96</v>
      </c>
      <c r="G59" s="48">
        <f>F59*0.85</f>
        <v>25.466000000000001</v>
      </c>
      <c r="H59" s="116" t="s">
        <v>735</v>
      </c>
      <c r="I59" s="117" t="s">
        <v>734</v>
      </c>
    </row>
    <row r="60" spans="1:9" x14ac:dyDescent="0.25">
      <c r="A60" s="3">
        <v>4</v>
      </c>
      <c r="B60" s="3">
        <v>39</v>
      </c>
      <c r="C60" s="2" t="s">
        <v>128</v>
      </c>
      <c r="D60" s="2" t="s">
        <v>127</v>
      </c>
      <c r="E60" s="49" t="s">
        <v>112</v>
      </c>
      <c r="F60" s="46" t="s">
        <v>456</v>
      </c>
      <c r="G60" s="48">
        <f>F60*0.85</f>
        <v>22.712</v>
      </c>
      <c r="H60" s="3"/>
      <c r="I60" s="117"/>
    </row>
  </sheetData>
  <sortState ref="A48:I52">
    <sortCondition ref="I48:I52" customList="1-8"/>
  </sortState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85" workbookViewId="0">
      <selection activeCell="J87" sqref="J87"/>
    </sheetView>
  </sheetViews>
  <sheetFormatPr defaultColWidth="9.140625" defaultRowHeight="15.75" x14ac:dyDescent="0.25"/>
  <cols>
    <col min="1" max="1" width="9.140625" style="5" customWidth="1"/>
    <col min="2" max="2" width="9.140625" style="4" customWidth="1"/>
    <col min="3" max="3" width="11.7109375" style="4" customWidth="1"/>
    <col min="4" max="4" width="20.7109375" style="4" customWidth="1"/>
    <col min="5" max="5" width="32.42578125" style="13" customWidth="1"/>
    <col min="6" max="6" width="9.140625" style="17"/>
    <col min="7" max="8" width="9.140625" style="4"/>
    <col min="9" max="9" width="9.140625" style="34"/>
    <col min="10" max="16384" width="9.140625" style="4"/>
  </cols>
  <sheetData>
    <row r="1" spans="1:9" x14ac:dyDescent="0.25">
      <c r="A1" s="110" t="s">
        <v>8</v>
      </c>
      <c r="G1" s="20"/>
      <c r="H1" s="20"/>
    </row>
    <row r="3" spans="1:9" x14ac:dyDescent="0.25">
      <c r="A3" s="68" t="s">
        <v>706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8" t="s">
        <v>3</v>
      </c>
      <c r="H4" s="34" t="s">
        <v>4</v>
      </c>
      <c r="I4" s="34" t="s">
        <v>5</v>
      </c>
    </row>
    <row r="5" spans="1:9" x14ac:dyDescent="0.25">
      <c r="A5" s="3">
        <v>3</v>
      </c>
      <c r="B5" s="3">
        <v>92</v>
      </c>
      <c r="C5" s="2" t="s">
        <v>253</v>
      </c>
      <c r="D5" s="2" t="s">
        <v>571</v>
      </c>
      <c r="E5" s="51" t="s">
        <v>557</v>
      </c>
      <c r="F5" s="46">
        <v>14.35</v>
      </c>
      <c r="G5" s="48">
        <f t="shared" ref="G5:G11" si="0">F5*0.85</f>
        <v>12.1975</v>
      </c>
      <c r="H5" s="113" t="s">
        <v>723</v>
      </c>
      <c r="I5" s="117" t="s">
        <v>725</v>
      </c>
    </row>
    <row r="6" spans="1:9" x14ac:dyDescent="0.25">
      <c r="A6" s="3">
        <v>4</v>
      </c>
      <c r="B6" s="3">
        <v>10</v>
      </c>
      <c r="C6" s="51" t="s">
        <v>134</v>
      </c>
      <c r="D6" s="51" t="s">
        <v>241</v>
      </c>
      <c r="E6" s="2" t="s">
        <v>267</v>
      </c>
      <c r="F6" s="46" t="s">
        <v>480</v>
      </c>
      <c r="G6" s="48">
        <f t="shared" si="0"/>
        <v>11.475</v>
      </c>
      <c r="H6" s="113" t="s">
        <v>803</v>
      </c>
      <c r="I6" s="117" t="s">
        <v>724</v>
      </c>
    </row>
    <row r="7" spans="1:9" x14ac:dyDescent="0.25">
      <c r="A7" s="3">
        <v>6</v>
      </c>
      <c r="B7" s="3">
        <v>42</v>
      </c>
      <c r="C7" s="2" t="s">
        <v>130</v>
      </c>
      <c r="D7" s="2" t="s">
        <v>129</v>
      </c>
      <c r="E7" s="49" t="s">
        <v>112</v>
      </c>
      <c r="F7" s="46" t="s">
        <v>469</v>
      </c>
      <c r="G7" s="48">
        <f t="shared" si="0"/>
        <v>12.273999999999999</v>
      </c>
      <c r="H7" s="113" t="s">
        <v>797</v>
      </c>
      <c r="I7" s="117" t="s">
        <v>726</v>
      </c>
    </row>
    <row r="8" spans="1:9" x14ac:dyDescent="0.25">
      <c r="A8" s="3">
        <v>7</v>
      </c>
      <c r="B8" s="3">
        <v>109</v>
      </c>
      <c r="C8" s="51" t="s">
        <v>13</v>
      </c>
      <c r="D8" s="51" t="s">
        <v>82</v>
      </c>
      <c r="E8" s="91" t="s">
        <v>77</v>
      </c>
      <c r="F8" s="77" t="s">
        <v>463</v>
      </c>
      <c r="G8" s="48">
        <f t="shared" si="0"/>
        <v>12.494999999999999</v>
      </c>
      <c r="H8" s="113" t="s">
        <v>804</v>
      </c>
      <c r="I8" s="117" t="s">
        <v>734</v>
      </c>
    </row>
    <row r="9" spans="1:9" x14ac:dyDescent="0.25">
      <c r="A9" s="3">
        <v>2</v>
      </c>
      <c r="B9" s="3">
        <v>104</v>
      </c>
      <c r="C9" s="50" t="s">
        <v>81</v>
      </c>
      <c r="D9" s="50" t="s">
        <v>80</v>
      </c>
      <c r="E9" s="97" t="s">
        <v>77</v>
      </c>
      <c r="F9" s="98" t="s">
        <v>486</v>
      </c>
      <c r="G9" s="48">
        <f t="shared" si="0"/>
        <v>12.324999999999999</v>
      </c>
      <c r="H9" s="113" t="s">
        <v>802</v>
      </c>
      <c r="I9" s="117" t="s">
        <v>752</v>
      </c>
    </row>
    <row r="10" spans="1:9" x14ac:dyDescent="0.25">
      <c r="A10" s="3">
        <v>1</v>
      </c>
      <c r="B10" s="3">
        <v>121</v>
      </c>
      <c r="C10" s="49" t="s">
        <v>46</v>
      </c>
      <c r="D10" s="2" t="s">
        <v>58</v>
      </c>
      <c r="E10" s="49" t="s">
        <v>57</v>
      </c>
      <c r="F10" s="46" t="s">
        <v>461</v>
      </c>
      <c r="G10" s="48">
        <f t="shared" si="0"/>
        <v>12.58</v>
      </c>
      <c r="H10" s="113" t="s">
        <v>801</v>
      </c>
      <c r="I10" s="117" t="s">
        <v>748</v>
      </c>
    </row>
    <row r="11" spans="1:9" x14ac:dyDescent="0.25">
      <c r="A11" s="3">
        <v>5</v>
      </c>
      <c r="B11" s="3">
        <v>176</v>
      </c>
      <c r="C11" s="2" t="s">
        <v>75</v>
      </c>
      <c r="D11" s="2" t="s">
        <v>572</v>
      </c>
      <c r="E11" s="51" t="s">
        <v>559</v>
      </c>
      <c r="F11" s="46">
        <v>13.56</v>
      </c>
      <c r="G11" s="48">
        <f t="shared" si="0"/>
        <v>11.526</v>
      </c>
      <c r="H11" s="48"/>
      <c r="I11" s="117"/>
    </row>
    <row r="12" spans="1:9" x14ac:dyDescent="0.25">
      <c r="B12" s="5"/>
      <c r="C12" s="76"/>
      <c r="D12" s="76"/>
      <c r="E12" s="108"/>
      <c r="F12" s="109"/>
      <c r="G12" s="10"/>
      <c r="H12" s="10"/>
    </row>
    <row r="13" spans="1:9" x14ac:dyDescent="0.25">
      <c r="A13" s="68" t="s">
        <v>707</v>
      </c>
      <c r="B13" s="5"/>
      <c r="C13" s="13"/>
      <c r="G13" s="10"/>
      <c r="H13" s="10"/>
    </row>
    <row r="14" spans="1:9" s="34" customFormat="1" x14ac:dyDescent="0.25">
      <c r="A14" s="34" t="s">
        <v>0</v>
      </c>
      <c r="B14" s="34" t="s">
        <v>16</v>
      </c>
      <c r="C14" s="34" t="s">
        <v>17</v>
      </c>
      <c r="D14" s="34" t="s">
        <v>18</v>
      </c>
      <c r="E14" s="34" t="s">
        <v>1</v>
      </c>
      <c r="F14" s="35" t="s">
        <v>2</v>
      </c>
      <c r="G14" s="38" t="s">
        <v>3</v>
      </c>
      <c r="H14" s="34" t="s">
        <v>4</v>
      </c>
      <c r="I14" s="34" t="s">
        <v>5</v>
      </c>
    </row>
    <row r="15" spans="1:9" x14ac:dyDescent="0.25">
      <c r="A15" s="3">
        <v>5</v>
      </c>
      <c r="B15" s="3">
        <v>58</v>
      </c>
      <c r="C15" s="2" t="s">
        <v>54</v>
      </c>
      <c r="D15" s="2" t="s">
        <v>53</v>
      </c>
      <c r="E15" s="91" t="s">
        <v>31</v>
      </c>
      <c r="F15" s="55" t="s">
        <v>431</v>
      </c>
      <c r="G15" s="48">
        <f t="shared" ref="G15:G22" si="1">F15*0.85</f>
        <v>12.75</v>
      </c>
      <c r="H15" s="113" t="s">
        <v>797</v>
      </c>
      <c r="I15" s="117" t="s">
        <v>725</v>
      </c>
    </row>
    <row r="16" spans="1:9" x14ac:dyDescent="0.25">
      <c r="A16" s="3">
        <v>3</v>
      </c>
      <c r="B16" s="3">
        <v>2</v>
      </c>
      <c r="C16" s="81" t="s">
        <v>255</v>
      </c>
      <c r="D16" s="81" t="s">
        <v>256</v>
      </c>
      <c r="E16" s="81" t="s">
        <v>262</v>
      </c>
      <c r="F16" s="46" t="s">
        <v>479</v>
      </c>
      <c r="G16" s="48">
        <f t="shared" si="1"/>
        <v>13.005000000000001</v>
      </c>
      <c r="H16" s="113" t="s">
        <v>797</v>
      </c>
      <c r="I16" s="117" t="s">
        <v>724</v>
      </c>
    </row>
    <row r="17" spans="1:9" s="1" customFormat="1" x14ac:dyDescent="0.25">
      <c r="A17" s="3">
        <v>6</v>
      </c>
      <c r="B17" s="3">
        <v>277</v>
      </c>
      <c r="C17" s="2" t="s">
        <v>416</v>
      </c>
      <c r="D17" s="2" t="s">
        <v>415</v>
      </c>
      <c r="E17" s="2" t="s">
        <v>409</v>
      </c>
      <c r="F17" s="46" t="s">
        <v>414</v>
      </c>
      <c r="G17" s="48">
        <f t="shared" si="1"/>
        <v>13.09</v>
      </c>
      <c r="H17" s="113" t="s">
        <v>799</v>
      </c>
      <c r="I17" s="117" t="s">
        <v>726</v>
      </c>
    </row>
    <row r="18" spans="1:9" x14ac:dyDescent="0.25">
      <c r="A18" s="3">
        <v>4</v>
      </c>
      <c r="B18" s="3">
        <v>52</v>
      </c>
      <c r="C18" s="2" t="s">
        <v>133</v>
      </c>
      <c r="D18" s="2" t="s">
        <v>132</v>
      </c>
      <c r="E18" s="49" t="s">
        <v>131</v>
      </c>
      <c r="F18" s="46" t="s">
        <v>431</v>
      </c>
      <c r="G18" s="48">
        <f t="shared" si="1"/>
        <v>12.75</v>
      </c>
      <c r="H18" s="113" t="s">
        <v>798</v>
      </c>
      <c r="I18" s="117" t="s">
        <v>734</v>
      </c>
    </row>
    <row r="19" spans="1:9" x14ac:dyDescent="0.25">
      <c r="A19" s="3">
        <v>7</v>
      </c>
      <c r="B19" s="3">
        <v>111</v>
      </c>
      <c r="C19" s="51" t="s">
        <v>79</v>
      </c>
      <c r="D19" s="51" t="s">
        <v>84</v>
      </c>
      <c r="E19" s="91" t="s">
        <v>77</v>
      </c>
      <c r="F19" s="77" t="s">
        <v>464</v>
      </c>
      <c r="G19" s="48">
        <f t="shared" si="1"/>
        <v>13.174999999999999</v>
      </c>
      <c r="H19" s="113" t="s">
        <v>765</v>
      </c>
      <c r="I19" s="117" t="s">
        <v>752</v>
      </c>
    </row>
    <row r="20" spans="1:9" x14ac:dyDescent="0.25">
      <c r="A20" s="3">
        <v>8</v>
      </c>
      <c r="B20" s="3">
        <v>86</v>
      </c>
      <c r="C20" s="2" t="s">
        <v>38</v>
      </c>
      <c r="D20" s="2" t="s">
        <v>568</v>
      </c>
      <c r="E20" s="51" t="s">
        <v>557</v>
      </c>
      <c r="F20" s="46" t="s">
        <v>476</v>
      </c>
      <c r="G20" s="48">
        <f t="shared" si="1"/>
        <v>13.387499999999999</v>
      </c>
      <c r="H20" s="113" t="s">
        <v>800</v>
      </c>
      <c r="I20" s="117" t="s">
        <v>748</v>
      </c>
    </row>
    <row r="21" spans="1:9" x14ac:dyDescent="0.25">
      <c r="A21" s="3">
        <v>1</v>
      </c>
      <c r="B21" s="3">
        <v>87</v>
      </c>
      <c r="C21" s="2" t="s">
        <v>569</v>
      </c>
      <c r="D21" s="2" t="s">
        <v>570</v>
      </c>
      <c r="E21" s="51" t="s">
        <v>557</v>
      </c>
      <c r="F21" s="46" t="s">
        <v>464</v>
      </c>
      <c r="G21" s="48">
        <f t="shared" si="1"/>
        <v>13.174999999999999</v>
      </c>
      <c r="H21" s="113" t="s">
        <v>792</v>
      </c>
      <c r="I21" s="117" t="s">
        <v>750</v>
      </c>
    </row>
    <row r="22" spans="1:9" x14ac:dyDescent="0.25">
      <c r="A22" s="3">
        <v>2</v>
      </c>
      <c r="B22" s="3">
        <v>271</v>
      </c>
      <c r="C22" s="91" t="s">
        <v>142</v>
      </c>
      <c r="D22" s="91" t="s">
        <v>141</v>
      </c>
      <c r="E22" s="91" t="s">
        <v>138</v>
      </c>
      <c r="F22" s="46" t="s">
        <v>464</v>
      </c>
      <c r="G22" s="48">
        <f t="shared" si="1"/>
        <v>13.174999999999999</v>
      </c>
      <c r="H22" s="48"/>
      <c r="I22" s="117"/>
    </row>
    <row r="23" spans="1:9" x14ac:dyDescent="0.25">
      <c r="B23" s="5"/>
      <c r="E23" s="76"/>
      <c r="G23" s="10"/>
      <c r="H23" s="10"/>
    </row>
    <row r="24" spans="1:9" x14ac:dyDescent="0.25">
      <c r="B24" s="5"/>
      <c r="E24" s="76"/>
      <c r="G24" s="10"/>
      <c r="H24" s="10"/>
    </row>
    <row r="25" spans="1:9" x14ac:dyDescent="0.25">
      <c r="B25" s="5"/>
      <c r="E25" s="76"/>
      <c r="G25" s="10"/>
      <c r="H25" s="10"/>
    </row>
    <row r="26" spans="1:9" x14ac:dyDescent="0.25">
      <c r="B26" s="5"/>
      <c r="E26" s="76"/>
      <c r="G26" s="10"/>
      <c r="H26" s="10"/>
    </row>
    <row r="27" spans="1:9" x14ac:dyDescent="0.25">
      <c r="B27" s="5"/>
      <c r="E27" s="76"/>
      <c r="G27" s="10"/>
      <c r="H27" s="10"/>
    </row>
    <row r="28" spans="1:9" x14ac:dyDescent="0.25">
      <c r="B28" s="5"/>
      <c r="E28" s="76"/>
      <c r="G28" s="10"/>
      <c r="H28" s="10"/>
    </row>
    <row r="29" spans="1:9" x14ac:dyDescent="0.25">
      <c r="B29" s="5"/>
      <c r="E29" s="76"/>
      <c r="G29" s="10"/>
      <c r="H29" s="10"/>
    </row>
    <row r="30" spans="1:9" x14ac:dyDescent="0.25">
      <c r="B30" s="5"/>
      <c r="E30" s="76"/>
      <c r="G30" s="10"/>
      <c r="H30" s="10"/>
    </row>
    <row r="31" spans="1:9" x14ac:dyDescent="0.25">
      <c r="B31" s="5"/>
      <c r="E31" s="76"/>
      <c r="G31" s="10"/>
      <c r="H31" s="10"/>
    </row>
    <row r="32" spans="1:9" x14ac:dyDescent="0.25">
      <c r="A32" s="110" t="s">
        <v>8</v>
      </c>
      <c r="B32" s="5"/>
      <c r="E32" s="76"/>
      <c r="G32" s="10"/>
      <c r="H32" s="10"/>
    </row>
    <row r="33" spans="1:9" x14ac:dyDescent="0.25">
      <c r="A33" s="68" t="s">
        <v>708</v>
      </c>
      <c r="B33" s="5"/>
      <c r="E33" s="76"/>
      <c r="G33" s="10"/>
      <c r="H33" s="10"/>
    </row>
    <row r="34" spans="1:9" s="34" customFormat="1" x14ac:dyDescent="0.25">
      <c r="A34" s="34" t="s">
        <v>0</v>
      </c>
      <c r="B34" s="34" t="s">
        <v>16</v>
      </c>
      <c r="C34" s="34" t="s">
        <v>17</v>
      </c>
      <c r="D34" s="34" t="s">
        <v>18</v>
      </c>
      <c r="E34" s="34" t="s">
        <v>1</v>
      </c>
      <c r="F34" s="35" t="s">
        <v>2</v>
      </c>
      <c r="G34" s="38" t="s">
        <v>3</v>
      </c>
      <c r="H34" s="34" t="s">
        <v>4</v>
      </c>
      <c r="I34" s="34" t="s">
        <v>5</v>
      </c>
    </row>
    <row r="35" spans="1:9" x14ac:dyDescent="0.25">
      <c r="A35" s="3">
        <v>6</v>
      </c>
      <c r="B35" s="3">
        <v>99</v>
      </c>
      <c r="C35" s="2" t="s">
        <v>565</v>
      </c>
      <c r="D35" s="2" t="s">
        <v>564</v>
      </c>
      <c r="E35" s="2" t="s">
        <v>558</v>
      </c>
      <c r="F35" s="46" t="s">
        <v>398</v>
      </c>
      <c r="G35" s="48">
        <f t="shared" ref="G35:G41" si="2">F35*0.85</f>
        <v>14.025</v>
      </c>
      <c r="H35" s="113" t="s">
        <v>796</v>
      </c>
      <c r="I35" s="117" t="s">
        <v>725</v>
      </c>
    </row>
    <row r="36" spans="1:9" x14ac:dyDescent="0.25">
      <c r="A36" s="3">
        <v>5</v>
      </c>
      <c r="B36" s="3">
        <v>62</v>
      </c>
      <c r="C36" s="2" t="s">
        <v>50</v>
      </c>
      <c r="D36" s="2" t="s">
        <v>49</v>
      </c>
      <c r="E36" s="91" t="s">
        <v>31</v>
      </c>
      <c r="F36" s="55" t="s">
        <v>432</v>
      </c>
      <c r="G36" s="48">
        <f t="shared" si="2"/>
        <v>13.6</v>
      </c>
      <c r="H36" s="113" t="s">
        <v>795</v>
      </c>
      <c r="I36" s="117" t="s">
        <v>724</v>
      </c>
    </row>
    <row r="37" spans="1:9" x14ac:dyDescent="0.25">
      <c r="A37" s="3">
        <v>2</v>
      </c>
      <c r="B37" s="3">
        <v>5</v>
      </c>
      <c r="C37" s="81" t="s">
        <v>259</v>
      </c>
      <c r="D37" s="81" t="s">
        <v>260</v>
      </c>
      <c r="E37" s="81" t="s">
        <v>262</v>
      </c>
      <c r="F37" s="46">
        <v>16.54</v>
      </c>
      <c r="G37" s="48">
        <f t="shared" si="2"/>
        <v>14.058999999999999</v>
      </c>
      <c r="H37" s="113" t="s">
        <v>792</v>
      </c>
      <c r="I37" s="117" t="s">
        <v>726</v>
      </c>
    </row>
    <row r="38" spans="1:9" x14ac:dyDescent="0.25">
      <c r="A38" s="3">
        <v>3</v>
      </c>
      <c r="B38" s="3">
        <v>244</v>
      </c>
      <c r="C38" s="57" t="s">
        <v>46</v>
      </c>
      <c r="D38" s="57" t="s">
        <v>553</v>
      </c>
      <c r="E38" s="57" t="s">
        <v>544</v>
      </c>
      <c r="F38" s="46" t="s">
        <v>462</v>
      </c>
      <c r="G38" s="48">
        <f t="shared" si="2"/>
        <v>13.685</v>
      </c>
      <c r="H38" s="113" t="s">
        <v>793</v>
      </c>
      <c r="I38" s="117" t="s">
        <v>734</v>
      </c>
    </row>
    <row r="39" spans="1:9" x14ac:dyDescent="0.25">
      <c r="A39" s="3">
        <v>1</v>
      </c>
      <c r="B39" s="3">
        <v>17</v>
      </c>
      <c r="C39" s="2" t="s">
        <v>133</v>
      </c>
      <c r="D39" s="2" t="s">
        <v>194</v>
      </c>
      <c r="E39" s="2" t="s">
        <v>187</v>
      </c>
      <c r="F39" s="46" t="s">
        <v>439</v>
      </c>
      <c r="G39" s="48">
        <f t="shared" si="2"/>
        <v>14.110000000000001</v>
      </c>
      <c r="H39" s="113" t="s">
        <v>791</v>
      </c>
      <c r="I39" s="117" t="s">
        <v>752</v>
      </c>
    </row>
    <row r="40" spans="1:9" x14ac:dyDescent="0.25">
      <c r="A40" s="3">
        <v>4</v>
      </c>
      <c r="B40" s="3">
        <v>29</v>
      </c>
      <c r="C40" s="2" t="s">
        <v>157</v>
      </c>
      <c r="D40" s="2" t="s">
        <v>158</v>
      </c>
      <c r="E40" s="49" t="s">
        <v>151</v>
      </c>
      <c r="F40" s="79">
        <v>15.94</v>
      </c>
      <c r="G40" s="48">
        <f t="shared" si="2"/>
        <v>13.548999999999999</v>
      </c>
      <c r="H40" s="113" t="s">
        <v>794</v>
      </c>
      <c r="I40" s="117" t="s">
        <v>748</v>
      </c>
    </row>
    <row r="41" spans="1:9" x14ac:dyDescent="0.25">
      <c r="A41" s="3">
        <v>7</v>
      </c>
      <c r="B41" s="3">
        <v>177</v>
      </c>
      <c r="C41" s="2" t="s">
        <v>566</v>
      </c>
      <c r="D41" s="2" t="s">
        <v>567</v>
      </c>
      <c r="E41" s="51" t="s">
        <v>559</v>
      </c>
      <c r="F41" s="46">
        <v>16.59</v>
      </c>
      <c r="G41" s="48">
        <f t="shared" si="2"/>
        <v>14.1015</v>
      </c>
      <c r="H41" s="113" t="s">
        <v>789</v>
      </c>
      <c r="I41" s="117" t="s">
        <v>750</v>
      </c>
    </row>
    <row r="42" spans="1:9" x14ac:dyDescent="0.25">
      <c r="B42" s="5"/>
      <c r="E42" s="4"/>
      <c r="G42" s="10"/>
      <c r="H42" s="10"/>
    </row>
    <row r="43" spans="1:9" x14ac:dyDescent="0.25">
      <c r="A43" s="68" t="s">
        <v>709</v>
      </c>
      <c r="B43" s="5"/>
      <c r="E43" s="4"/>
      <c r="G43" s="10"/>
      <c r="H43" s="10"/>
    </row>
    <row r="44" spans="1:9" s="34" customFormat="1" x14ac:dyDescent="0.25">
      <c r="A44" s="34" t="s">
        <v>0</v>
      </c>
      <c r="B44" s="34" t="s">
        <v>16</v>
      </c>
      <c r="C44" s="34" t="s">
        <v>17</v>
      </c>
      <c r="D44" s="34" t="s">
        <v>18</v>
      </c>
      <c r="E44" s="34" t="s">
        <v>1</v>
      </c>
      <c r="F44" s="35" t="s">
        <v>2</v>
      </c>
      <c r="G44" s="38" t="s">
        <v>3</v>
      </c>
      <c r="H44" s="34" t="s">
        <v>4</v>
      </c>
      <c r="I44" s="34" t="s">
        <v>5</v>
      </c>
    </row>
    <row r="45" spans="1:9" x14ac:dyDescent="0.25">
      <c r="A45" s="3">
        <v>3</v>
      </c>
      <c r="B45" s="3">
        <v>57</v>
      </c>
      <c r="C45" s="53" t="s">
        <v>56</v>
      </c>
      <c r="D45" s="53" t="s">
        <v>55</v>
      </c>
      <c r="E45" s="91" t="s">
        <v>31</v>
      </c>
      <c r="F45" s="55" t="s">
        <v>458</v>
      </c>
      <c r="G45" s="48">
        <f t="shared" ref="G45:G52" si="3">F45*0.85</f>
        <v>14.96</v>
      </c>
      <c r="H45" s="113" t="s">
        <v>788</v>
      </c>
      <c r="I45" s="117" t="s">
        <v>725</v>
      </c>
    </row>
    <row r="46" spans="1:9" x14ac:dyDescent="0.25">
      <c r="A46" s="3">
        <v>7</v>
      </c>
      <c r="B46" s="3">
        <v>9</v>
      </c>
      <c r="C46" s="51" t="s">
        <v>270</v>
      </c>
      <c r="D46" s="51" t="s">
        <v>269</v>
      </c>
      <c r="E46" s="2" t="s">
        <v>267</v>
      </c>
      <c r="F46" s="46" t="s">
        <v>441</v>
      </c>
      <c r="G46" s="48">
        <f t="shared" si="3"/>
        <v>15.299999999999999</v>
      </c>
      <c r="H46" s="113" t="s">
        <v>790</v>
      </c>
      <c r="I46" s="117" t="s">
        <v>724</v>
      </c>
    </row>
    <row r="47" spans="1:9" x14ac:dyDescent="0.25">
      <c r="A47" s="3">
        <v>5</v>
      </c>
      <c r="B47" s="3">
        <v>76</v>
      </c>
      <c r="C47" s="2" t="s">
        <v>173</v>
      </c>
      <c r="D47" s="2" t="s">
        <v>172</v>
      </c>
      <c r="E47" s="91" t="s">
        <v>164</v>
      </c>
      <c r="F47" s="46" t="s">
        <v>472</v>
      </c>
      <c r="G47" s="48">
        <f t="shared" si="3"/>
        <v>14.875</v>
      </c>
      <c r="H47" s="113" t="s">
        <v>730</v>
      </c>
      <c r="I47" s="117" t="s">
        <v>726</v>
      </c>
    </row>
    <row r="48" spans="1:9" x14ac:dyDescent="0.25">
      <c r="A48" s="3">
        <v>4</v>
      </c>
      <c r="B48" s="3">
        <v>115</v>
      </c>
      <c r="C48" s="2" t="s">
        <v>332</v>
      </c>
      <c r="D48" s="2" t="s">
        <v>331</v>
      </c>
      <c r="E48" s="2" t="s">
        <v>328</v>
      </c>
      <c r="F48" s="46">
        <v>17.48</v>
      </c>
      <c r="G48" s="48">
        <f t="shared" si="3"/>
        <v>14.858000000000001</v>
      </c>
      <c r="H48" s="113" t="s">
        <v>789</v>
      </c>
      <c r="I48" s="117" t="s">
        <v>734</v>
      </c>
    </row>
    <row r="49" spans="1:9" x14ac:dyDescent="0.25">
      <c r="A49" s="3">
        <v>6</v>
      </c>
      <c r="B49" s="3">
        <v>98</v>
      </c>
      <c r="C49" s="2" t="s">
        <v>562</v>
      </c>
      <c r="D49" s="2" t="s">
        <v>563</v>
      </c>
      <c r="E49" s="2" t="s">
        <v>558</v>
      </c>
      <c r="F49" s="46" t="s">
        <v>701</v>
      </c>
      <c r="G49" s="48">
        <f t="shared" si="3"/>
        <v>15.214999999999998</v>
      </c>
      <c r="H49" s="113" t="s">
        <v>789</v>
      </c>
      <c r="I49" s="117" t="s">
        <v>752</v>
      </c>
    </row>
    <row r="50" spans="1:9" x14ac:dyDescent="0.25">
      <c r="A50" s="3">
        <v>8</v>
      </c>
      <c r="B50" s="3">
        <v>88</v>
      </c>
      <c r="C50" s="2" t="s">
        <v>157</v>
      </c>
      <c r="D50" s="2" t="s">
        <v>561</v>
      </c>
      <c r="E50" s="51" t="s">
        <v>557</v>
      </c>
      <c r="F50" s="46" t="s">
        <v>433</v>
      </c>
      <c r="G50" s="48">
        <f t="shared" si="3"/>
        <v>15.469999999999999</v>
      </c>
      <c r="H50" s="113" t="s">
        <v>732</v>
      </c>
      <c r="I50" s="117" t="s">
        <v>748</v>
      </c>
    </row>
    <row r="51" spans="1:9" x14ac:dyDescent="0.25">
      <c r="A51" s="3">
        <v>2</v>
      </c>
      <c r="B51" s="3">
        <v>63</v>
      </c>
      <c r="C51" s="2" t="s">
        <v>48</v>
      </c>
      <c r="D51" s="2" t="s">
        <v>47</v>
      </c>
      <c r="E51" s="91" t="s">
        <v>31</v>
      </c>
      <c r="F51" s="55" t="s">
        <v>433</v>
      </c>
      <c r="G51" s="48">
        <f t="shared" si="3"/>
        <v>15.469999999999999</v>
      </c>
      <c r="H51" s="113" t="s">
        <v>785</v>
      </c>
      <c r="I51" s="117" t="s">
        <v>750</v>
      </c>
    </row>
    <row r="52" spans="1:9" x14ac:dyDescent="0.25">
      <c r="A52" s="3">
        <v>1</v>
      </c>
      <c r="B52" s="3">
        <v>72</v>
      </c>
      <c r="C52" s="2" t="s">
        <v>175</v>
      </c>
      <c r="D52" s="2" t="s">
        <v>174</v>
      </c>
      <c r="E52" s="49" t="s">
        <v>716</v>
      </c>
      <c r="F52" s="46" t="s">
        <v>441</v>
      </c>
      <c r="G52" s="48">
        <f t="shared" si="3"/>
        <v>15.299999999999999</v>
      </c>
      <c r="H52" s="113" t="s">
        <v>787</v>
      </c>
      <c r="I52" s="117" t="s">
        <v>755</v>
      </c>
    </row>
    <row r="53" spans="1:9" x14ac:dyDescent="0.25">
      <c r="B53" s="5"/>
      <c r="E53" s="76"/>
      <c r="G53" s="10"/>
      <c r="H53" s="10"/>
    </row>
    <row r="54" spans="1:9" x14ac:dyDescent="0.25">
      <c r="B54" s="5"/>
      <c r="E54" s="76"/>
      <c r="G54" s="10"/>
      <c r="H54" s="10"/>
    </row>
    <row r="55" spans="1:9" x14ac:dyDescent="0.25">
      <c r="B55" s="5"/>
      <c r="E55" s="76"/>
      <c r="G55" s="10"/>
      <c r="H55" s="10"/>
    </row>
    <row r="56" spans="1:9" x14ac:dyDescent="0.25">
      <c r="B56" s="5"/>
      <c r="E56" s="76"/>
      <c r="G56" s="10"/>
      <c r="H56" s="10"/>
    </row>
    <row r="57" spans="1:9" x14ac:dyDescent="0.25">
      <c r="B57" s="5"/>
      <c r="E57" s="76"/>
      <c r="G57" s="10"/>
      <c r="H57" s="10"/>
    </row>
    <row r="58" spans="1:9" x14ac:dyDescent="0.25">
      <c r="B58" s="5"/>
      <c r="E58" s="76"/>
      <c r="G58" s="10"/>
      <c r="H58" s="10"/>
    </row>
    <row r="59" spans="1:9" x14ac:dyDescent="0.25">
      <c r="B59" s="5"/>
      <c r="E59" s="76"/>
      <c r="G59" s="10"/>
      <c r="H59" s="10"/>
    </row>
    <row r="60" spans="1:9" x14ac:dyDescent="0.25">
      <c r="B60" s="5"/>
      <c r="E60" s="76"/>
      <c r="G60" s="10"/>
      <c r="H60" s="10"/>
    </row>
    <row r="61" spans="1:9" x14ac:dyDescent="0.25">
      <c r="B61" s="5"/>
      <c r="E61" s="76"/>
      <c r="G61" s="10"/>
      <c r="H61" s="10"/>
    </row>
    <row r="62" spans="1:9" x14ac:dyDescent="0.25">
      <c r="B62" s="5"/>
      <c r="E62" s="76"/>
      <c r="G62" s="10"/>
      <c r="H62" s="10"/>
    </row>
    <row r="63" spans="1:9" x14ac:dyDescent="0.25">
      <c r="A63" s="110" t="s">
        <v>8</v>
      </c>
      <c r="B63" s="5"/>
      <c r="E63" s="76"/>
      <c r="G63" s="10"/>
      <c r="H63" s="10"/>
    </row>
    <row r="64" spans="1:9" x14ac:dyDescent="0.25">
      <c r="A64" s="68" t="s">
        <v>710</v>
      </c>
      <c r="B64" s="5"/>
      <c r="E64" s="76"/>
      <c r="G64" s="10"/>
      <c r="H64" s="10"/>
    </row>
    <row r="65" spans="1:9" s="34" customFormat="1" x14ac:dyDescent="0.25">
      <c r="A65" s="34" t="s">
        <v>0</v>
      </c>
      <c r="B65" s="34" t="s">
        <v>16</v>
      </c>
      <c r="C65" s="34" t="s">
        <v>17</v>
      </c>
      <c r="D65" s="34" t="s">
        <v>18</v>
      </c>
      <c r="E65" s="34" t="s">
        <v>1</v>
      </c>
      <c r="F65" s="35" t="s">
        <v>2</v>
      </c>
      <c r="G65" s="38" t="s">
        <v>3</v>
      </c>
      <c r="H65" s="34" t="s">
        <v>4</v>
      </c>
      <c r="I65" s="34" t="s">
        <v>5</v>
      </c>
    </row>
    <row r="66" spans="1:9" x14ac:dyDescent="0.25">
      <c r="A66" s="3">
        <v>3</v>
      </c>
      <c r="B66" s="3">
        <v>214</v>
      </c>
      <c r="C66" s="2" t="s">
        <v>46</v>
      </c>
      <c r="D66" s="2" t="s">
        <v>613</v>
      </c>
      <c r="E66" s="2" t="s">
        <v>612</v>
      </c>
      <c r="F66" s="48">
        <v>19</v>
      </c>
      <c r="G66" s="48">
        <f t="shared" ref="G66:G73" si="4">F66*0.85</f>
        <v>16.149999999999999</v>
      </c>
      <c r="H66" s="116" t="s">
        <v>784</v>
      </c>
      <c r="I66" s="117" t="s">
        <v>725</v>
      </c>
    </row>
    <row r="67" spans="1:9" x14ac:dyDescent="0.25">
      <c r="A67" s="3">
        <v>5</v>
      </c>
      <c r="B67" s="3">
        <v>64</v>
      </c>
      <c r="C67" s="2" t="s">
        <v>46</v>
      </c>
      <c r="D67" s="2" t="s">
        <v>45</v>
      </c>
      <c r="E67" s="91" t="s">
        <v>31</v>
      </c>
      <c r="F67" s="55" t="s">
        <v>460</v>
      </c>
      <c r="G67" s="48">
        <f t="shared" si="4"/>
        <v>15.725</v>
      </c>
      <c r="H67" s="113" t="s">
        <v>784</v>
      </c>
      <c r="I67" s="117" t="s">
        <v>724</v>
      </c>
    </row>
    <row r="68" spans="1:9" x14ac:dyDescent="0.25">
      <c r="A68" s="3">
        <v>7</v>
      </c>
      <c r="B68" s="3">
        <v>83</v>
      </c>
      <c r="C68" s="64" t="s">
        <v>104</v>
      </c>
      <c r="D68" s="64" t="s">
        <v>103</v>
      </c>
      <c r="E68" s="102" t="s">
        <v>98</v>
      </c>
      <c r="F68" s="77" t="s">
        <v>468</v>
      </c>
      <c r="G68" s="48">
        <f t="shared" si="4"/>
        <v>16.574999999999999</v>
      </c>
      <c r="H68" s="113" t="s">
        <v>767</v>
      </c>
      <c r="I68" s="117" t="s">
        <v>726</v>
      </c>
    </row>
    <row r="69" spans="1:9" x14ac:dyDescent="0.25">
      <c r="A69" s="3">
        <v>4</v>
      </c>
      <c r="B69" s="3">
        <v>269</v>
      </c>
      <c r="C69" s="49" t="s">
        <v>146</v>
      </c>
      <c r="D69" s="49" t="s">
        <v>145</v>
      </c>
      <c r="E69" s="49" t="s">
        <v>138</v>
      </c>
      <c r="F69" s="46" t="s">
        <v>470</v>
      </c>
      <c r="G69" s="48">
        <f t="shared" si="4"/>
        <v>15.639999999999999</v>
      </c>
      <c r="H69" s="113" t="s">
        <v>785</v>
      </c>
      <c r="I69" s="117" t="s">
        <v>734</v>
      </c>
    </row>
    <row r="70" spans="1:9" x14ac:dyDescent="0.25">
      <c r="A70" s="3">
        <v>1</v>
      </c>
      <c r="B70" s="3">
        <v>261</v>
      </c>
      <c r="C70" s="2" t="s">
        <v>240</v>
      </c>
      <c r="D70" s="2" t="s">
        <v>239</v>
      </c>
      <c r="E70" s="2" t="s">
        <v>234</v>
      </c>
      <c r="F70" s="46" t="s">
        <v>475</v>
      </c>
      <c r="G70" s="48">
        <f t="shared" si="4"/>
        <v>17</v>
      </c>
      <c r="H70" s="113" t="s">
        <v>762</v>
      </c>
      <c r="I70" s="117" t="s">
        <v>752</v>
      </c>
    </row>
    <row r="71" spans="1:9" x14ac:dyDescent="0.25">
      <c r="A71" s="3">
        <v>2</v>
      </c>
      <c r="B71" s="3">
        <v>270</v>
      </c>
      <c r="C71" s="49" t="s">
        <v>144</v>
      </c>
      <c r="D71" s="49" t="s">
        <v>143</v>
      </c>
      <c r="E71" s="49" t="s">
        <v>138</v>
      </c>
      <c r="F71" s="46" t="s">
        <v>471</v>
      </c>
      <c r="G71" s="48">
        <f t="shared" si="4"/>
        <v>16.234999999999999</v>
      </c>
      <c r="H71" s="113" t="s">
        <v>729</v>
      </c>
      <c r="I71" s="117" t="s">
        <v>748</v>
      </c>
    </row>
    <row r="72" spans="1:9" x14ac:dyDescent="0.25">
      <c r="A72" s="3">
        <v>8</v>
      </c>
      <c r="B72" s="3">
        <v>128</v>
      </c>
      <c r="C72" s="49" t="s">
        <v>36</v>
      </c>
      <c r="D72" s="2" t="s">
        <v>282</v>
      </c>
      <c r="E72" s="49" t="s">
        <v>281</v>
      </c>
      <c r="F72" s="46" t="s">
        <v>442</v>
      </c>
      <c r="G72" s="48">
        <f t="shared" si="4"/>
        <v>17</v>
      </c>
      <c r="H72" s="113" t="s">
        <v>729</v>
      </c>
      <c r="I72" s="117" t="s">
        <v>750</v>
      </c>
    </row>
    <row r="73" spans="1:9" x14ac:dyDescent="0.25">
      <c r="A73" s="3">
        <v>6</v>
      </c>
      <c r="B73" s="3">
        <v>90</v>
      </c>
      <c r="C73" s="53" t="s">
        <v>555</v>
      </c>
      <c r="D73" s="53" t="s">
        <v>556</v>
      </c>
      <c r="E73" s="51" t="s">
        <v>557</v>
      </c>
      <c r="F73" s="46" t="s">
        <v>473</v>
      </c>
      <c r="G73" s="48">
        <f t="shared" si="4"/>
        <v>16.149999999999999</v>
      </c>
      <c r="H73" s="113" t="s">
        <v>786</v>
      </c>
      <c r="I73" s="117" t="s">
        <v>755</v>
      </c>
    </row>
    <row r="74" spans="1:9" x14ac:dyDescent="0.25">
      <c r="B74" s="5"/>
      <c r="C74" s="13"/>
      <c r="G74" s="10"/>
      <c r="H74" s="10"/>
    </row>
    <row r="75" spans="1:9" x14ac:dyDescent="0.25">
      <c r="A75" s="68" t="s">
        <v>711</v>
      </c>
      <c r="B75" s="5"/>
      <c r="C75" s="13"/>
      <c r="G75" s="10"/>
      <c r="H75" s="10"/>
    </row>
    <row r="76" spans="1:9" s="34" customFormat="1" x14ac:dyDescent="0.25">
      <c r="A76" s="34" t="s">
        <v>0</v>
      </c>
      <c r="B76" s="34" t="s">
        <v>16</v>
      </c>
      <c r="C76" s="34" t="s">
        <v>17</v>
      </c>
      <c r="D76" s="34" t="s">
        <v>18</v>
      </c>
      <c r="E76" s="34" t="s">
        <v>1</v>
      </c>
      <c r="F76" s="35" t="s">
        <v>2</v>
      </c>
      <c r="G76" s="38" t="s">
        <v>3</v>
      </c>
      <c r="H76" s="34" t="s">
        <v>4</v>
      </c>
      <c r="I76" s="34" t="s">
        <v>5</v>
      </c>
    </row>
    <row r="77" spans="1:9" x14ac:dyDescent="0.25">
      <c r="A77" s="3">
        <v>5</v>
      </c>
      <c r="B77" s="3">
        <v>265</v>
      </c>
      <c r="C77" s="2" t="s">
        <v>248</v>
      </c>
      <c r="D77" s="2" t="s">
        <v>247</v>
      </c>
      <c r="E77" s="2" t="s">
        <v>234</v>
      </c>
      <c r="F77" s="52" t="s">
        <v>474</v>
      </c>
      <c r="G77" s="48">
        <f>F77*0.85</f>
        <v>17.849999999999998</v>
      </c>
      <c r="H77" s="113" t="s">
        <v>782</v>
      </c>
      <c r="I77" s="117" t="s">
        <v>725</v>
      </c>
    </row>
    <row r="78" spans="1:9" x14ac:dyDescent="0.25">
      <c r="A78" s="3">
        <v>3</v>
      </c>
      <c r="B78" s="3">
        <v>206</v>
      </c>
      <c r="C78" s="2" t="s">
        <v>361</v>
      </c>
      <c r="D78" s="2" t="s">
        <v>360</v>
      </c>
      <c r="E78" s="2" t="s">
        <v>350</v>
      </c>
      <c r="F78" s="46" t="s">
        <v>452</v>
      </c>
      <c r="G78" s="48">
        <f>F78*0.85</f>
        <v>18.274999999999999</v>
      </c>
      <c r="H78" s="113" t="s">
        <v>780</v>
      </c>
      <c r="I78" s="117" t="s">
        <v>724</v>
      </c>
    </row>
    <row r="79" spans="1:9" x14ac:dyDescent="0.25">
      <c r="A79" s="3">
        <v>4</v>
      </c>
      <c r="B79" s="3">
        <v>178</v>
      </c>
      <c r="C79" s="2" t="s">
        <v>248</v>
      </c>
      <c r="D79" s="2" t="s">
        <v>560</v>
      </c>
      <c r="E79" s="51" t="s">
        <v>559</v>
      </c>
      <c r="F79" s="46" t="s">
        <v>478</v>
      </c>
      <c r="G79" s="48">
        <f>F79*0.85</f>
        <v>17.713999999999999</v>
      </c>
      <c r="H79" s="113" t="s">
        <v>781</v>
      </c>
      <c r="I79" s="117" t="s">
        <v>726</v>
      </c>
    </row>
    <row r="80" spans="1:9" x14ac:dyDescent="0.25">
      <c r="A80" s="3">
        <v>6</v>
      </c>
      <c r="B80" s="3">
        <v>60</v>
      </c>
      <c r="C80" s="2" t="s">
        <v>52</v>
      </c>
      <c r="D80" s="2" t="s">
        <v>51</v>
      </c>
      <c r="E80" s="91" t="s">
        <v>31</v>
      </c>
      <c r="F80" s="55" t="s">
        <v>459</v>
      </c>
      <c r="G80" s="48">
        <f>F80*0.85</f>
        <v>18.36</v>
      </c>
      <c r="H80" s="113" t="s">
        <v>783</v>
      </c>
      <c r="I80" s="117" t="s">
        <v>734</v>
      </c>
    </row>
    <row r="81" spans="1:9" x14ac:dyDescent="0.25">
      <c r="A81" s="3">
        <v>2</v>
      </c>
      <c r="B81" s="3">
        <v>187</v>
      </c>
      <c r="C81" s="51" t="s">
        <v>13</v>
      </c>
      <c r="D81" s="51" t="s">
        <v>14</v>
      </c>
      <c r="E81" s="2" t="s">
        <v>15</v>
      </c>
      <c r="F81" s="46" t="s">
        <v>444</v>
      </c>
      <c r="G81" s="48">
        <f>F81*0.85</f>
        <v>18.7</v>
      </c>
      <c r="H81" s="113" t="s">
        <v>758</v>
      </c>
      <c r="I81" s="117" t="s">
        <v>752</v>
      </c>
    </row>
    <row r="83" spans="1:9" x14ac:dyDescent="0.25">
      <c r="C83" s="76"/>
      <c r="D83" s="76"/>
      <c r="E83" s="4"/>
      <c r="G83" s="10"/>
      <c r="H83" s="10"/>
    </row>
    <row r="84" spans="1:9" x14ac:dyDescent="0.25">
      <c r="A84" s="68" t="s">
        <v>714</v>
      </c>
      <c r="C84" s="76"/>
      <c r="D84" s="76"/>
      <c r="E84" s="4"/>
      <c r="G84" s="10"/>
      <c r="H84" s="10"/>
    </row>
    <row r="85" spans="1:9" s="34" customFormat="1" x14ac:dyDescent="0.25">
      <c r="A85" s="34" t="s">
        <v>0</v>
      </c>
      <c r="B85" s="34" t="s">
        <v>16</v>
      </c>
      <c r="C85" s="34" t="s">
        <v>17</v>
      </c>
      <c r="D85" s="34" t="s">
        <v>18</v>
      </c>
      <c r="E85" s="34" t="s">
        <v>1</v>
      </c>
      <c r="F85" s="35" t="s">
        <v>2</v>
      </c>
      <c r="G85" s="38" t="s">
        <v>3</v>
      </c>
      <c r="H85" s="34" t="s">
        <v>4</v>
      </c>
      <c r="I85" s="34" t="s">
        <v>5</v>
      </c>
    </row>
    <row r="86" spans="1:9" x14ac:dyDescent="0.25">
      <c r="A86" s="3">
        <v>3</v>
      </c>
      <c r="B86" s="3">
        <v>82</v>
      </c>
      <c r="C86" s="64" t="s">
        <v>106</v>
      </c>
      <c r="D86" s="64" t="s">
        <v>105</v>
      </c>
      <c r="E86" s="102" t="s">
        <v>98</v>
      </c>
      <c r="F86" s="77" t="s">
        <v>467</v>
      </c>
      <c r="G86" s="48">
        <f t="shared" ref="G86:G91" si="5">F86*0.85</f>
        <v>20.824999999999999</v>
      </c>
      <c r="H86" s="113" t="s">
        <v>745</v>
      </c>
      <c r="I86" s="117" t="s">
        <v>725</v>
      </c>
    </row>
    <row r="87" spans="1:9" x14ac:dyDescent="0.25">
      <c r="A87" s="3">
        <v>4</v>
      </c>
      <c r="B87" s="3">
        <v>80</v>
      </c>
      <c r="C87" s="64" t="s">
        <v>108</v>
      </c>
      <c r="D87" s="64" t="s">
        <v>109</v>
      </c>
      <c r="E87" s="102" t="s">
        <v>98</v>
      </c>
      <c r="F87" s="77" t="s">
        <v>465</v>
      </c>
      <c r="G87" s="48">
        <f t="shared" si="5"/>
        <v>19.294999999999998</v>
      </c>
      <c r="H87" s="113" t="s">
        <v>745</v>
      </c>
      <c r="I87" s="117" t="s">
        <v>724</v>
      </c>
    </row>
    <row r="88" spans="1:9" x14ac:dyDescent="0.25">
      <c r="A88" s="3">
        <v>5</v>
      </c>
      <c r="B88" s="3">
        <v>89</v>
      </c>
      <c r="C88" s="53" t="s">
        <v>573</v>
      </c>
      <c r="D88" s="53" t="s">
        <v>252</v>
      </c>
      <c r="E88" s="51" t="s">
        <v>557</v>
      </c>
      <c r="F88" s="46" t="s">
        <v>477</v>
      </c>
      <c r="G88" s="48">
        <f t="shared" si="5"/>
        <v>19.805</v>
      </c>
      <c r="H88" s="113" t="s">
        <v>743</v>
      </c>
      <c r="I88" s="117" t="s">
        <v>726</v>
      </c>
    </row>
    <row r="89" spans="1:9" x14ac:dyDescent="0.25">
      <c r="A89" s="3">
        <v>2</v>
      </c>
      <c r="B89" s="3">
        <v>122</v>
      </c>
      <c r="C89" s="49" t="s">
        <v>146</v>
      </c>
      <c r="D89" s="2" t="s">
        <v>280</v>
      </c>
      <c r="E89" s="49" t="s">
        <v>281</v>
      </c>
      <c r="F89" s="46">
        <v>25.73</v>
      </c>
      <c r="G89" s="48">
        <f t="shared" si="5"/>
        <v>21.8705</v>
      </c>
      <c r="H89" s="113" t="s">
        <v>777</v>
      </c>
      <c r="I89" s="117" t="s">
        <v>734</v>
      </c>
    </row>
    <row r="90" spans="1:9" x14ac:dyDescent="0.25">
      <c r="A90" s="3">
        <v>6</v>
      </c>
      <c r="B90" s="3">
        <v>81</v>
      </c>
      <c r="C90" s="64" t="s">
        <v>108</v>
      </c>
      <c r="D90" s="64" t="s">
        <v>107</v>
      </c>
      <c r="E90" s="102" t="s">
        <v>98</v>
      </c>
      <c r="F90" s="77" t="s">
        <v>466</v>
      </c>
      <c r="G90" s="48">
        <f t="shared" si="5"/>
        <v>21.08</v>
      </c>
      <c r="H90" s="113" t="s">
        <v>778</v>
      </c>
      <c r="I90" s="117" t="s">
        <v>752</v>
      </c>
    </row>
    <row r="91" spans="1:9" x14ac:dyDescent="0.25">
      <c r="A91" s="3">
        <v>7</v>
      </c>
      <c r="B91" s="3">
        <v>197</v>
      </c>
      <c r="C91" s="51" t="s">
        <v>325</v>
      </c>
      <c r="D91" s="51" t="s">
        <v>324</v>
      </c>
      <c r="E91" s="51" t="s">
        <v>320</v>
      </c>
      <c r="F91" s="46" t="s">
        <v>482</v>
      </c>
      <c r="G91" s="48">
        <f t="shared" si="5"/>
        <v>29.664999999999999</v>
      </c>
      <c r="H91" s="113" t="s">
        <v>779</v>
      </c>
      <c r="I91" s="117" t="s">
        <v>748</v>
      </c>
    </row>
    <row r="92" spans="1:9" x14ac:dyDescent="0.25">
      <c r="B92" s="5"/>
      <c r="C92" s="76"/>
      <c r="D92" s="76"/>
      <c r="E92" s="76"/>
      <c r="G92" s="10"/>
      <c r="H92" s="10"/>
    </row>
    <row r="93" spans="1:9" x14ac:dyDescent="0.25">
      <c r="B93" s="5"/>
      <c r="C93" s="76"/>
      <c r="D93" s="76"/>
      <c r="E93" s="76"/>
      <c r="G93" s="10"/>
      <c r="H93" s="10"/>
    </row>
    <row r="94" spans="1:9" x14ac:dyDescent="0.25">
      <c r="A94" s="110" t="s">
        <v>687</v>
      </c>
    </row>
    <row r="96" spans="1:9" x14ac:dyDescent="0.25">
      <c r="A96" s="68" t="s">
        <v>706</v>
      </c>
    </row>
    <row r="97" spans="1:9" s="34" customFormat="1" x14ac:dyDescent="0.25">
      <c r="A97" s="34" t="s">
        <v>0</v>
      </c>
      <c r="B97" s="34" t="s">
        <v>16</v>
      </c>
      <c r="C97" s="34" t="s">
        <v>17</v>
      </c>
      <c r="D97" s="34" t="s">
        <v>18</v>
      </c>
      <c r="E97" s="34" t="s">
        <v>1</v>
      </c>
      <c r="F97" s="35" t="s">
        <v>2</v>
      </c>
      <c r="G97" s="38" t="s">
        <v>3</v>
      </c>
      <c r="H97" s="34" t="s">
        <v>4</v>
      </c>
      <c r="I97" s="34" t="s">
        <v>5</v>
      </c>
    </row>
    <row r="98" spans="1:9" x14ac:dyDescent="0.25">
      <c r="A98" s="3">
        <v>4</v>
      </c>
      <c r="B98" s="3">
        <v>69</v>
      </c>
      <c r="C98" s="53" t="s">
        <v>74</v>
      </c>
      <c r="D98" s="53" t="s">
        <v>581</v>
      </c>
      <c r="E98" s="2" t="s">
        <v>389</v>
      </c>
      <c r="F98" s="46" t="s">
        <v>486</v>
      </c>
      <c r="G98" s="48">
        <f>F98*0.85</f>
        <v>12.324999999999999</v>
      </c>
      <c r="H98" s="113" t="s">
        <v>799</v>
      </c>
      <c r="I98" s="117" t="s">
        <v>725</v>
      </c>
    </row>
    <row r="99" spans="1:9" x14ac:dyDescent="0.25">
      <c r="A99" s="3">
        <v>6</v>
      </c>
      <c r="B99" s="3">
        <v>198</v>
      </c>
      <c r="C99" s="53" t="s">
        <v>323</v>
      </c>
      <c r="D99" s="53" t="s">
        <v>593</v>
      </c>
      <c r="E99" s="51" t="s">
        <v>320</v>
      </c>
      <c r="F99" s="46" t="s">
        <v>483</v>
      </c>
      <c r="G99" s="48">
        <f>F99*0.85</f>
        <v>18.02</v>
      </c>
      <c r="H99" s="113" t="s">
        <v>767</v>
      </c>
      <c r="I99" s="117" t="s">
        <v>724</v>
      </c>
    </row>
    <row r="100" spans="1:9" x14ac:dyDescent="0.25">
      <c r="A100" s="3">
        <v>3</v>
      </c>
      <c r="B100" s="3">
        <v>260</v>
      </c>
      <c r="C100" s="61" t="s">
        <v>242</v>
      </c>
      <c r="D100" s="61" t="s">
        <v>589</v>
      </c>
      <c r="E100" s="2" t="s">
        <v>234</v>
      </c>
      <c r="F100" s="46" t="s">
        <v>474</v>
      </c>
      <c r="G100" s="48">
        <f>F100*0.85</f>
        <v>17.849999999999998</v>
      </c>
      <c r="H100" s="113" t="s">
        <v>806</v>
      </c>
      <c r="I100" s="117" t="s">
        <v>726</v>
      </c>
    </row>
    <row r="101" spans="1:9" x14ac:dyDescent="0.25">
      <c r="A101" s="3">
        <v>5</v>
      </c>
      <c r="B101" s="3">
        <v>105</v>
      </c>
      <c r="C101" s="50" t="s">
        <v>83</v>
      </c>
      <c r="D101" s="50" t="s">
        <v>580</v>
      </c>
      <c r="E101" s="97" t="s">
        <v>77</v>
      </c>
      <c r="F101" s="98" t="s">
        <v>442</v>
      </c>
      <c r="G101" s="48">
        <f>F101*0.85</f>
        <v>17</v>
      </c>
      <c r="H101" s="48"/>
      <c r="I101" s="117"/>
    </row>
    <row r="102" spans="1:9" x14ac:dyDescent="0.25">
      <c r="B102" s="5"/>
      <c r="C102" s="100"/>
      <c r="D102" s="100"/>
      <c r="E102" s="76"/>
      <c r="G102" s="10"/>
      <c r="H102" s="10"/>
    </row>
    <row r="103" spans="1:9" x14ac:dyDescent="0.25">
      <c r="A103" s="68" t="s">
        <v>707</v>
      </c>
      <c r="B103" s="5"/>
      <c r="C103" s="100"/>
      <c r="D103" s="100"/>
      <c r="E103" s="76"/>
      <c r="G103" s="10"/>
      <c r="H103" s="10"/>
    </row>
    <row r="104" spans="1:9" s="34" customFormat="1" x14ac:dyDescent="0.25">
      <c r="A104" s="34" t="s">
        <v>0</v>
      </c>
      <c r="B104" s="34" t="s">
        <v>16</v>
      </c>
      <c r="C104" s="34" t="s">
        <v>17</v>
      </c>
      <c r="D104" s="34" t="s">
        <v>18</v>
      </c>
      <c r="E104" s="34" t="s">
        <v>1</v>
      </c>
      <c r="F104" s="35" t="s">
        <v>2</v>
      </c>
      <c r="G104" s="38" t="s">
        <v>3</v>
      </c>
      <c r="H104" s="34" t="s">
        <v>4</v>
      </c>
      <c r="I104" s="34" t="s">
        <v>5</v>
      </c>
    </row>
    <row r="105" spans="1:9" x14ac:dyDescent="0.25">
      <c r="A105" s="3">
        <v>5</v>
      </c>
      <c r="B105" s="3">
        <v>65</v>
      </c>
      <c r="C105" s="51" t="s">
        <v>395</v>
      </c>
      <c r="D105" s="51" t="s">
        <v>582</v>
      </c>
      <c r="E105" s="2" t="s">
        <v>389</v>
      </c>
      <c r="F105" s="46" t="s">
        <v>446</v>
      </c>
      <c r="G105" s="48">
        <f>F105*0.85</f>
        <v>19.125</v>
      </c>
      <c r="H105" s="113" t="s">
        <v>733</v>
      </c>
      <c r="I105" s="117" t="s">
        <v>725</v>
      </c>
    </row>
    <row r="106" spans="1:9" x14ac:dyDescent="0.25">
      <c r="A106" s="3">
        <v>3</v>
      </c>
      <c r="B106" s="3">
        <v>199</v>
      </c>
      <c r="C106" s="53" t="s">
        <v>322</v>
      </c>
      <c r="D106" s="53" t="s">
        <v>592</v>
      </c>
      <c r="E106" s="51" t="s">
        <v>320</v>
      </c>
      <c r="F106" s="46" t="s">
        <v>484</v>
      </c>
      <c r="G106" s="48">
        <f>F106*0.85</f>
        <v>20.314999999999998</v>
      </c>
      <c r="H106" s="113" t="s">
        <v>760</v>
      </c>
      <c r="I106" s="117" t="s">
        <v>724</v>
      </c>
    </row>
    <row r="107" spans="1:9" x14ac:dyDescent="0.25">
      <c r="A107" s="3">
        <v>4</v>
      </c>
      <c r="B107" s="3">
        <v>68</v>
      </c>
      <c r="C107" s="53" t="s">
        <v>391</v>
      </c>
      <c r="D107" s="53" t="s">
        <v>390</v>
      </c>
      <c r="E107" s="2" t="s">
        <v>389</v>
      </c>
      <c r="F107" s="46" t="s">
        <v>446</v>
      </c>
      <c r="G107" s="48">
        <f>F107*0.85</f>
        <v>19.125</v>
      </c>
      <c r="H107" s="113" t="s">
        <v>745</v>
      </c>
      <c r="I107" s="117" t="s">
        <v>726</v>
      </c>
    </row>
    <row r="108" spans="1:9" x14ac:dyDescent="0.25">
      <c r="A108" s="3">
        <v>6</v>
      </c>
      <c r="B108" s="3">
        <v>229</v>
      </c>
      <c r="C108" s="51" t="s">
        <v>369</v>
      </c>
      <c r="D108" s="51" t="s">
        <v>591</v>
      </c>
      <c r="E108" s="2" t="s">
        <v>362</v>
      </c>
      <c r="F108" s="46" t="s">
        <v>485</v>
      </c>
      <c r="G108" s="48">
        <f>F108*0.85</f>
        <v>24.3185</v>
      </c>
      <c r="H108" s="113" t="s">
        <v>805</v>
      </c>
      <c r="I108" s="117" t="s">
        <v>734</v>
      </c>
    </row>
    <row r="109" spans="1:9" x14ac:dyDescent="0.25">
      <c r="C109" s="76"/>
      <c r="D109" s="76"/>
      <c r="E109" s="4"/>
      <c r="G109" s="10"/>
      <c r="H109" s="10"/>
    </row>
    <row r="110" spans="1:9" x14ac:dyDescent="0.25">
      <c r="C110" s="76"/>
      <c r="D110" s="76"/>
      <c r="E110" s="4"/>
      <c r="G110" s="10"/>
      <c r="H110" s="10"/>
    </row>
    <row r="111" spans="1:9" x14ac:dyDescent="0.25">
      <c r="C111" s="76"/>
      <c r="D111" s="76"/>
      <c r="E111" s="4"/>
      <c r="G111" s="10"/>
      <c r="H111" s="10"/>
    </row>
    <row r="112" spans="1:9" x14ac:dyDescent="0.25">
      <c r="C112" s="76"/>
      <c r="D112" s="76"/>
      <c r="E112" s="4"/>
      <c r="G112" s="10"/>
      <c r="H112" s="10"/>
    </row>
  </sheetData>
  <sortState ref="A105:I108">
    <sortCondition ref="I105:I108" customList="1-8"/>
  </sortState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0" sqref="G30"/>
    </sheetView>
  </sheetViews>
  <sheetFormatPr defaultColWidth="9.140625" defaultRowHeight="15.75" x14ac:dyDescent="0.25"/>
  <cols>
    <col min="1" max="1" width="9.140625" style="5" customWidth="1"/>
    <col min="2" max="2" width="9.140625" style="4" customWidth="1"/>
    <col min="3" max="3" width="11.7109375" style="4" customWidth="1"/>
    <col min="4" max="4" width="20.7109375" style="4" customWidth="1"/>
    <col min="5" max="5" width="32.42578125" style="13" customWidth="1"/>
    <col min="6" max="6" width="9.140625" style="17"/>
    <col min="7" max="8" width="9.140625" style="5"/>
    <col min="9" max="9" width="9.140625" style="34"/>
    <col min="10" max="16384" width="9.140625" style="4"/>
  </cols>
  <sheetData>
    <row r="1" spans="1:9" x14ac:dyDescent="0.25">
      <c r="A1" s="110" t="s">
        <v>9</v>
      </c>
      <c r="G1" s="17"/>
    </row>
    <row r="3" spans="1:9" x14ac:dyDescent="0.25">
      <c r="A3" s="68" t="s">
        <v>706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8" t="s">
        <v>3</v>
      </c>
      <c r="H4" s="34" t="s">
        <v>4</v>
      </c>
      <c r="I4" s="34" t="s">
        <v>5</v>
      </c>
    </row>
    <row r="5" spans="1:9" x14ac:dyDescent="0.25">
      <c r="A5" s="3">
        <v>4</v>
      </c>
      <c r="B5" s="3">
        <v>279</v>
      </c>
      <c r="C5" s="51" t="s">
        <v>420</v>
      </c>
      <c r="D5" s="51" t="s">
        <v>419</v>
      </c>
      <c r="E5" s="91" t="s">
        <v>409</v>
      </c>
      <c r="F5" s="46" t="s">
        <v>417</v>
      </c>
      <c r="G5" s="48">
        <f>F5*0.85</f>
        <v>28.05</v>
      </c>
      <c r="H5" s="116" t="s">
        <v>913</v>
      </c>
      <c r="I5" s="117" t="s">
        <v>725</v>
      </c>
    </row>
    <row r="6" spans="1:9" x14ac:dyDescent="0.25">
      <c r="A6" s="3">
        <v>5</v>
      </c>
      <c r="B6" s="3">
        <v>106</v>
      </c>
      <c r="C6" s="51" t="s">
        <v>91</v>
      </c>
      <c r="D6" s="51" t="s">
        <v>92</v>
      </c>
      <c r="E6" s="91" t="s">
        <v>77</v>
      </c>
      <c r="F6" s="77" t="s">
        <v>487</v>
      </c>
      <c r="G6" s="48">
        <f>F6*0.85</f>
        <v>28.389999999999997</v>
      </c>
      <c r="H6" s="116" t="s">
        <v>914</v>
      </c>
      <c r="I6" s="117" t="s">
        <v>724</v>
      </c>
    </row>
    <row r="7" spans="1:9" x14ac:dyDescent="0.25">
      <c r="A7" s="3">
        <v>3</v>
      </c>
      <c r="B7" s="3">
        <v>140</v>
      </c>
      <c r="C7" s="2" t="s">
        <v>197</v>
      </c>
      <c r="D7" s="2" t="s">
        <v>294</v>
      </c>
      <c r="E7" s="49" t="s">
        <v>288</v>
      </c>
      <c r="F7" s="52" t="s">
        <v>554</v>
      </c>
      <c r="G7" s="48">
        <v>32.43</v>
      </c>
      <c r="H7" s="116" t="s">
        <v>912</v>
      </c>
      <c r="I7" s="117" t="s">
        <v>726</v>
      </c>
    </row>
    <row r="8" spans="1:9" x14ac:dyDescent="0.25">
      <c r="A8" s="3">
        <v>6</v>
      </c>
      <c r="B8" s="3">
        <v>35</v>
      </c>
      <c r="C8" s="2" t="s">
        <v>121</v>
      </c>
      <c r="D8" s="2" t="s">
        <v>61</v>
      </c>
      <c r="E8" s="49" t="s">
        <v>112</v>
      </c>
      <c r="F8" s="46" t="s">
        <v>488</v>
      </c>
      <c r="G8" s="48">
        <f>F8*0.85</f>
        <v>33.872500000000002</v>
      </c>
      <c r="H8" s="116" t="s">
        <v>915</v>
      </c>
      <c r="I8" s="117" t="s">
        <v>734</v>
      </c>
    </row>
    <row r="9" spans="1:9" x14ac:dyDescent="0.25">
      <c r="A9" s="3">
        <v>7</v>
      </c>
      <c r="B9" s="3">
        <v>184</v>
      </c>
      <c r="C9" s="61" t="s">
        <v>182</v>
      </c>
      <c r="D9" s="61" t="s">
        <v>181</v>
      </c>
      <c r="E9" s="54" t="s">
        <v>178</v>
      </c>
      <c r="F9" s="46" t="s">
        <v>490</v>
      </c>
      <c r="G9" s="48">
        <f>F9*0.85</f>
        <v>34</v>
      </c>
      <c r="H9" s="116" t="s">
        <v>916</v>
      </c>
      <c r="I9" s="117" t="s">
        <v>752</v>
      </c>
    </row>
    <row r="10" spans="1:9" x14ac:dyDescent="0.25">
      <c r="A10" s="3">
        <v>2</v>
      </c>
      <c r="B10" s="3">
        <v>102</v>
      </c>
      <c r="C10" s="50" t="s">
        <v>90</v>
      </c>
      <c r="D10" s="50" t="s">
        <v>89</v>
      </c>
      <c r="E10" s="97" t="s">
        <v>77</v>
      </c>
      <c r="F10" s="98" t="s">
        <v>490</v>
      </c>
      <c r="G10" s="48">
        <f>F10*0.85</f>
        <v>34</v>
      </c>
      <c r="H10" s="116" t="s">
        <v>911</v>
      </c>
      <c r="I10" s="117" t="s">
        <v>748</v>
      </c>
    </row>
    <row r="11" spans="1:9" x14ac:dyDescent="0.25">
      <c r="B11" s="5"/>
      <c r="G11" s="10"/>
    </row>
    <row r="12" spans="1:9" x14ac:dyDescent="0.25">
      <c r="A12" s="68" t="s">
        <v>707</v>
      </c>
      <c r="B12" s="5"/>
    </row>
    <row r="13" spans="1:9" s="34" customFormat="1" x14ac:dyDescent="0.25">
      <c r="A13" s="34" t="s">
        <v>0</v>
      </c>
      <c r="B13" s="34" t="s">
        <v>16</v>
      </c>
      <c r="C13" s="34" t="s">
        <v>17</v>
      </c>
      <c r="D13" s="34" t="s">
        <v>18</v>
      </c>
      <c r="E13" s="34" t="s">
        <v>1</v>
      </c>
      <c r="F13" s="35" t="s">
        <v>2</v>
      </c>
      <c r="G13" s="38" t="s">
        <v>3</v>
      </c>
      <c r="H13" s="34" t="s">
        <v>4</v>
      </c>
      <c r="I13" s="34" t="s">
        <v>5</v>
      </c>
    </row>
    <row r="14" spans="1:9" x14ac:dyDescent="0.25">
      <c r="A14" s="3">
        <v>5</v>
      </c>
      <c r="B14" s="3">
        <v>22</v>
      </c>
      <c r="C14" s="2" t="s">
        <v>171</v>
      </c>
      <c r="D14" s="2" t="s">
        <v>198</v>
      </c>
      <c r="E14" s="49" t="s">
        <v>187</v>
      </c>
      <c r="F14" s="46" t="s">
        <v>491</v>
      </c>
      <c r="G14" s="48">
        <f t="shared" ref="G14:G19" si="0">F14*0.85</f>
        <v>34.765000000000001</v>
      </c>
      <c r="H14" s="116" t="s">
        <v>920</v>
      </c>
      <c r="I14" s="117" t="s">
        <v>725</v>
      </c>
    </row>
    <row r="15" spans="1:9" x14ac:dyDescent="0.25">
      <c r="A15" s="3">
        <v>3</v>
      </c>
      <c r="B15" s="3">
        <v>231</v>
      </c>
      <c r="C15" s="86" t="s">
        <v>24</v>
      </c>
      <c r="D15" s="86" t="s">
        <v>376</v>
      </c>
      <c r="E15" s="99" t="s">
        <v>362</v>
      </c>
      <c r="F15" s="46" t="s">
        <v>498</v>
      </c>
      <c r="G15" s="48">
        <f t="shared" si="0"/>
        <v>35.19</v>
      </c>
      <c r="H15" s="116" t="s">
        <v>918</v>
      </c>
      <c r="I15" s="117" t="s">
        <v>724</v>
      </c>
    </row>
    <row r="16" spans="1:9" x14ac:dyDescent="0.25">
      <c r="A16" s="3">
        <v>4</v>
      </c>
      <c r="B16" s="3">
        <v>21</v>
      </c>
      <c r="C16" s="2" t="s">
        <v>197</v>
      </c>
      <c r="D16" s="2" t="s">
        <v>196</v>
      </c>
      <c r="E16" s="49" t="s">
        <v>187</v>
      </c>
      <c r="F16" s="46" t="s">
        <v>509</v>
      </c>
      <c r="G16" s="48">
        <f t="shared" si="0"/>
        <v>34.424999999999997</v>
      </c>
      <c r="H16" s="116" t="s">
        <v>919</v>
      </c>
      <c r="I16" s="117" t="s">
        <v>726</v>
      </c>
    </row>
    <row r="17" spans="1:9" x14ac:dyDescent="0.25">
      <c r="A17" s="3">
        <v>6</v>
      </c>
      <c r="B17" s="3">
        <v>41</v>
      </c>
      <c r="C17" s="2" t="s">
        <v>122</v>
      </c>
      <c r="D17" s="2" t="s">
        <v>123</v>
      </c>
      <c r="E17" s="49" t="s">
        <v>112</v>
      </c>
      <c r="F17" s="46" t="s">
        <v>489</v>
      </c>
      <c r="G17" s="48">
        <f t="shared" si="0"/>
        <v>37.145000000000003</v>
      </c>
      <c r="H17" s="116" t="s">
        <v>921</v>
      </c>
      <c r="I17" s="117" t="s">
        <v>734</v>
      </c>
    </row>
    <row r="18" spans="1:9" x14ac:dyDescent="0.25">
      <c r="A18" s="3">
        <v>2</v>
      </c>
      <c r="B18" s="3">
        <v>223</v>
      </c>
      <c r="C18" s="51" t="s">
        <v>373</v>
      </c>
      <c r="D18" s="51" t="s">
        <v>372</v>
      </c>
      <c r="E18" s="49" t="s">
        <v>362</v>
      </c>
      <c r="F18" s="46" t="s">
        <v>497</v>
      </c>
      <c r="G18" s="48">
        <f t="shared" si="0"/>
        <v>38.267000000000003</v>
      </c>
      <c r="H18" s="116" t="s">
        <v>917</v>
      </c>
      <c r="I18" s="117" t="s">
        <v>752</v>
      </c>
    </row>
    <row r="19" spans="1:9" x14ac:dyDescent="0.25">
      <c r="A19" s="3">
        <v>7</v>
      </c>
      <c r="B19" s="3">
        <v>234</v>
      </c>
      <c r="C19" s="53" t="s">
        <v>219</v>
      </c>
      <c r="D19" s="53" t="s">
        <v>218</v>
      </c>
      <c r="E19" s="54" t="s">
        <v>209</v>
      </c>
      <c r="F19" s="46" t="s">
        <v>493</v>
      </c>
      <c r="G19" s="48">
        <f t="shared" si="0"/>
        <v>39.949999999999996</v>
      </c>
      <c r="H19" s="116" t="s">
        <v>911</v>
      </c>
      <c r="I19" s="117" t="s">
        <v>748</v>
      </c>
    </row>
    <row r="20" spans="1:9" x14ac:dyDescent="0.25">
      <c r="B20" s="5"/>
      <c r="C20" s="100"/>
      <c r="D20" s="100"/>
      <c r="E20" s="101"/>
      <c r="G20" s="10"/>
    </row>
    <row r="21" spans="1:9" x14ac:dyDescent="0.25">
      <c r="A21" s="68" t="s">
        <v>708</v>
      </c>
      <c r="B21" s="5"/>
      <c r="C21" s="100"/>
      <c r="D21" s="100"/>
      <c r="E21" s="101"/>
      <c r="G21" s="10"/>
    </row>
    <row r="22" spans="1:9" s="34" customFormat="1" x14ac:dyDescent="0.25">
      <c r="A22" s="34" t="s">
        <v>0</v>
      </c>
      <c r="B22" s="34" t="s">
        <v>16</v>
      </c>
      <c r="C22" s="34" t="s">
        <v>17</v>
      </c>
      <c r="D22" s="34" t="s">
        <v>18</v>
      </c>
      <c r="E22" s="34" t="s">
        <v>1</v>
      </c>
      <c r="F22" s="35" t="s">
        <v>2</v>
      </c>
      <c r="G22" s="34" t="s">
        <v>3</v>
      </c>
      <c r="H22" s="34" t="s">
        <v>4</v>
      </c>
      <c r="I22" s="34" t="s">
        <v>5</v>
      </c>
    </row>
    <row r="23" spans="1:9" x14ac:dyDescent="0.25">
      <c r="A23" s="3">
        <v>5</v>
      </c>
      <c r="B23" s="3">
        <v>45</v>
      </c>
      <c r="C23" s="2" t="s">
        <v>229</v>
      </c>
      <c r="D23" s="2" t="s">
        <v>228</v>
      </c>
      <c r="E23" s="49" t="s">
        <v>222</v>
      </c>
      <c r="F23" s="46" t="s">
        <v>494</v>
      </c>
      <c r="G23" s="48">
        <f>F23*0.85</f>
        <v>44.284999999999997</v>
      </c>
      <c r="H23" s="116" t="s">
        <v>924</v>
      </c>
      <c r="I23" s="117" t="s">
        <v>725</v>
      </c>
    </row>
    <row r="24" spans="1:9" s="1" customFormat="1" x14ac:dyDescent="0.25">
      <c r="A24" s="3">
        <v>4</v>
      </c>
      <c r="B24" s="3">
        <v>175</v>
      </c>
      <c r="C24" s="2" t="s">
        <v>315</v>
      </c>
      <c r="D24" s="2" t="s">
        <v>311</v>
      </c>
      <c r="E24" s="91" t="s">
        <v>313</v>
      </c>
      <c r="F24" s="46" t="s">
        <v>495</v>
      </c>
      <c r="G24" s="48">
        <f>F24*0.85</f>
        <v>42.5</v>
      </c>
      <c r="H24" s="116" t="s">
        <v>923</v>
      </c>
      <c r="I24" s="117" t="s">
        <v>724</v>
      </c>
    </row>
    <row r="25" spans="1:9" x14ac:dyDescent="0.25">
      <c r="A25" s="3">
        <v>6</v>
      </c>
      <c r="B25" s="3">
        <v>222</v>
      </c>
      <c r="C25" s="51" t="s">
        <v>374</v>
      </c>
      <c r="D25" s="51" t="s">
        <v>76</v>
      </c>
      <c r="E25" s="49" t="s">
        <v>362</v>
      </c>
      <c r="F25" s="46" t="s">
        <v>496</v>
      </c>
      <c r="G25" s="48">
        <f>F25*0.85</f>
        <v>47.412999999999997</v>
      </c>
      <c r="H25" s="116" t="s">
        <v>925</v>
      </c>
      <c r="I25" s="117" t="s">
        <v>726</v>
      </c>
    </row>
    <row r="26" spans="1:9" x14ac:dyDescent="0.25">
      <c r="A26" s="3">
        <v>3</v>
      </c>
      <c r="B26" s="3">
        <v>237</v>
      </c>
      <c r="C26" s="53" t="s">
        <v>215</v>
      </c>
      <c r="D26" s="53" t="s">
        <v>214</v>
      </c>
      <c r="E26" s="54" t="s">
        <v>209</v>
      </c>
      <c r="F26" s="46" t="s">
        <v>492</v>
      </c>
      <c r="G26" s="48">
        <f>F26*0.85</f>
        <v>46.75</v>
      </c>
      <c r="H26" s="116" t="s">
        <v>922</v>
      </c>
      <c r="I26" s="117" t="s">
        <v>734</v>
      </c>
    </row>
    <row r="27" spans="1:9" x14ac:dyDescent="0.25">
      <c r="E27" s="4"/>
      <c r="F27" s="4"/>
    </row>
  </sheetData>
  <sortState ref="A23:I26">
    <sortCondition ref="I23:I26" customList="1-8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C43" workbookViewId="0">
      <selection activeCell="K52" sqref="K52"/>
    </sheetView>
  </sheetViews>
  <sheetFormatPr defaultColWidth="9.140625" defaultRowHeight="15.75" x14ac:dyDescent="0.25"/>
  <cols>
    <col min="1" max="1" width="9.140625" style="5" customWidth="1"/>
    <col min="2" max="2" width="9.140625" style="4" customWidth="1"/>
    <col min="3" max="3" width="11.7109375" style="4" customWidth="1"/>
    <col min="4" max="4" width="20.7109375" style="4" customWidth="1"/>
    <col min="5" max="5" width="32.42578125" style="13" customWidth="1"/>
    <col min="6" max="6" width="9.140625" style="17"/>
    <col min="7" max="7" width="9.140625" style="4"/>
    <col min="8" max="8" width="9.140625" style="5"/>
    <col min="9" max="9" width="9.140625" style="34"/>
    <col min="10" max="16384" width="9.140625" style="4"/>
  </cols>
  <sheetData>
    <row r="1" spans="1:9" x14ac:dyDescent="0.25">
      <c r="A1" s="110" t="s">
        <v>682</v>
      </c>
    </row>
    <row r="2" spans="1:9" x14ac:dyDescent="0.25">
      <c r="A2" s="34"/>
    </row>
    <row r="3" spans="1:9" x14ac:dyDescent="0.25">
      <c r="A3" s="68" t="s">
        <v>706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8" t="s">
        <v>3</v>
      </c>
      <c r="H4" s="34" t="s">
        <v>4</v>
      </c>
      <c r="I4" s="34" t="s">
        <v>5</v>
      </c>
    </row>
    <row r="5" spans="1:9" x14ac:dyDescent="0.25">
      <c r="A5" s="3">
        <v>5</v>
      </c>
      <c r="B5" s="3">
        <v>120</v>
      </c>
      <c r="C5" s="57" t="s">
        <v>60</v>
      </c>
      <c r="D5" s="57" t="s">
        <v>59</v>
      </c>
      <c r="E5" s="89" t="s">
        <v>57</v>
      </c>
      <c r="F5" s="46" t="s">
        <v>500</v>
      </c>
      <c r="G5" s="48">
        <f>F5*0.85</f>
        <v>27.03</v>
      </c>
      <c r="H5" s="116" t="s">
        <v>953</v>
      </c>
      <c r="I5" s="117" t="s">
        <v>725</v>
      </c>
    </row>
    <row r="6" spans="1:9" x14ac:dyDescent="0.25">
      <c r="A6" s="3">
        <v>6</v>
      </c>
      <c r="B6" s="3">
        <v>278</v>
      </c>
      <c r="C6" s="61" t="s">
        <v>319</v>
      </c>
      <c r="D6" s="61" t="s">
        <v>418</v>
      </c>
      <c r="E6" s="51" t="s">
        <v>409</v>
      </c>
      <c r="F6" s="46" t="s">
        <v>702</v>
      </c>
      <c r="G6" s="48">
        <f>F6*0.85</f>
        <v>27.2</v>
      </c>
      <c r="H6" s="116" t="s">
        <v>954</v>
      </c>
      <c r="I6" s="117" t="s">
        <v>724</v>
      </c>
    </row>
    <row r="7" spans="1:9" x14ac:dyDescent="0.25">
      <c r="A7" s="3">
        <v>3</v>
      </c>
      <c r="B7" s="3">
        <v>267</v>
      </c>
      <c r="C7" s="2" t="s">
        <v>236</v>
      </c>
      <c r="D7" s="2" t="s">
        <v>235</v>
      </c>
      <c r="E7" s="2" t="s">
        <v>234</v>
      </c>
      <c r="F7" s="52" t="s">
        <v>513</v>
      </c>
      <c r="G7" s="48">
        <f>F7*0.85</f>
        <v>27.2</v>
      </c>
      <c r="H7" s="116" t="s">
        <v>951</v>
      </c>
      <c r="I7" s="117" t="s">
        <v>726</v>
      </c>
    </row>
    <row r="8" spans="1:9" x14ac:dyDescent="0.25">
      <c r="A8" s="3">
        <v>2</v>
      </c>
      <c r="B8" s="3">
        <v>40</v>
      </c>
      <c r="C8" s="2" t="s">
        <v>125</v>
      </c>
      <c r="D8" s="2" t="s">
        <v>124</v>
      </c>
      <c r="E8" s="49" t="s">
        <v>112</v>
      </c>
      <c r="F8" s="46" t="s">
        <v>503</v>
      </c>
      <c r="G8" s="48">
        <f>F8*0.85</f>
        <v>27.981999999999999</v>
      </c>
      <c r="H8" s="116" t="s">
        <v>950</v>
      </c>
      <c r="I8" s="117" t="s">
        <v>734</v>
      </c>
    </row>
    <row r="9" spans="1:9" x14ac:dyDescent="0.25">
      <c r="A9" s="3">
        <v>4</v>
      </c>
      <c r="B9" s="3">
        <v>189</v>
      </c>
      <c r="C9" s="51" t="s">
        <v>20</v>
      </c>
      <c r="D9" s="51" t="s">
        <v>19</v>
      </c>
      <c r="E9" s="51" t="s">
        <v>15</v>
      </c>
      <c r="F9" s="46" t="s">
        <v>499</v>
      </c>
      <c r="G9" s="48">
        <f>F9*0.85</f>
        <v>26.349999999999998</v>
      </c>
      <c r="H9" s="116" t="s">
        <v>952</v>
      </c>
      <c r="I9" s="117" t="s">
        <v>752</v>
      </c>
    </row>
    <row r="10" spans="1:9" x14ac:dyDescent="0.25">
      <c r="B10" s="5"/>
      <c r="C10" s="90"/>
      <c r="D10" s="90"/>
      <c r="E10" s="76"/>
      <c r="G10" s="10"/>
    </row>
    <row r="11" spans="1:9" x14ac:dyDescent="0.25">
      <c r="A11" s="68" t="s">
        <v>707</v>
      </c>
      <c r="B11" s="5"/>
      <c r="C11" s="90"/>
      <c r="D11" s="90"/>
      <c r="E11" s="76"/>
      <c r="G11" s="10"/>
    </row>
    <row r="12" spans="1:9" s="34" customFormat="1" x14ac:dyDescent="0.25">
      <c r="A12" s="34" t="s">
        <v>0</v>
      </c>
      <c r="B12" s="34" t="s">
        <v>16</v>
      </c>
      <c r="C12" s="34" t="s">
        <v>17</v>
      </c>
      <c r="D12" s="34" t="s">
        <v>18</v>
      </c>
      <c r="E12" s="34" t="s">
        <v>1</v>
      </c>
      <c r="F12" s="35" t="s">
        <v>2</v>
      </c>
      <c r="G12" s="38" t="s">
        <v>3</v>
      </c>
      <c r="H12" s="34" t="s">
        <v>4</v>
      </c>
      <c r="I12" s="34" t="s">
        <v>5</v>
      </c>
    </row>
    <row r="13" spans="1:9" x14ac:dyDescent="0.25">
      <c r="A13" s="3">
        <v>3</v>
      </c>
      <c r="B13" s="3">
        <v>23</v>
      </c>
      <c r="C13" s="2" t="s">
        <v>202</v>
      </c>
      <c r="D13" s="2" t="s">
        <v>201</v>
      </c>
      <c r="E13" s="49" t="s">
        <v>187</v>
      </c>
      <c r="F13" s="46" t="s">
        <v>507</v>
      </c>
      <c r="G13" s="48">
        <f t="shared" ref="G13:G18" si="0">F13*0.85</f>
        <v>29.24</v>
      </c>
      <c r="H13" s="116" t="s">
        <v>946</v>
      </c>
      <c r="I13" s="117" t="s">
        <v>725</v>
      </c>
    </row>
    <row r="14" spans="1:9" x14ac:dyDescent="0.25">
      <c r="A14" s="3">
        <v>5</v>
      </c>
      <c r="B14" s="3">
        <v>195</v>
      </c>
      <c r="C14" s="51" t="s">
        <v>134</v>
      </c>
      <c r="D14" s="51" t="s">
        <v>327</v>
      </c>
      <c r="E14" s="51" t="s">
        <v>320</v>
      </c>
      <c r="F14" s="46" t="s">
        <v>515</v>
      </c>
      <c r="G14" s="48">
        <f t="shared" si="0"/>
        <v>29.154999999999998</v>
      </c>
      <c r="H14" s="116" t="s">
        <v>948</v>
      </c>
      <c r="I14" s="117" t="s">
        <v>724</v>
      </c>
    </row>
    <row r="15" spans="1:9" x14ac:dyDescent="0.25">
      <c r="A15" s="3">
        <v>4</v>
      </c>
      <c r="B15" s="3">
        <v>124</v>
      </c>
      <c r="C15" s="49" t="s">
        <v>284</v>
      </c>
      <c r="D15" s="49" t="s">
        <v>285</v>
      </c>
      <c r="E15" s="80" t="s">
        <v>276</v>
      </c>
      <c r="F15" s="46" t="s">
        <v>514</v>
      </c>
      <c r="G15" s="48">
        <f t="shared" si="0"/>
        <v>29.07</v>
      </c>
      <c r="H15" s="116" t="s">
        <v>947</v>
      </c>
      <c r="I15" s="117" t="s">
        <v>726</v>
      </c>
    </row>
    <row r="16" spans="1:9" x14ac:dyDescent="0.25">
      <c r="A16" s="3">
        <v>7</v>
      </c>
      <c r="B16" s="3">
        <v>1</v>
      </c>
      <c r="C16" s="81" t="s">
        <v>253</v>
      </c>
      <c r="D16" s="81" t="s">
        <v>254</v>
      </c>
      <c r="E16" s="81" t="s">
        <v>262</v>
      </c>
      <c r="F16" s="46" t="s">
        <v>508</v>
      </c>
      <c r="G16" s="48">
        <f t="shared" si="0"/>
        <v>29.58</v>
      </c>
      <c r="H16" s="116" t="s">
        <v>949</v>
      </c>
      <c r="I16" s="117" t="s">
        <v>734</v>
      </c>
    </row>
    <row r="17" spans="1:9" s="1" customFormat="1" x14ac:dyDescent="0.25">
      <c r="A17" s="3">
        <v>2</v>
      </c>
      <c r="B17" s="3">
        <v>24</v>
      </c>
      <c r="C17" s="51" t="s">
        <v>200</v>
      </c>
      <c r="D17" s="51" t="s">
        <v>199</v>
      </c>
      <c r="E17" s="91" t="s">
        <v>187</v>
      </c>
      <c r="F17" s="46" t="s">
        <v>508</v>
      </c>
      <c r="G17" s="48">
        <f t="shared" si="0"/>
        <v>29.58</v>
      </c>
      <c r="H17" s="116" t="s">
        <v>945</v>
      </c>
      <c r="I17" s="117" t="s">
        <v>752</v>
      </c>
    </row>
    <row r="18" spans="1:9" x14ac:dyDescent="0.25">
      <c r="A18" s="3">
        <v>6</v>
      </c>
      <c r="B18" s="3">
        <v>133</v>
      </c>
      <c r="C18" s="51" t="s">
        <v>162</v>
      </c>
      <c r="D18" s="51" t="s">
        <v>403</v>
      </c>
      <c r="E18" s="2" t="s">
        <v>399</v>
      </c>
      <c r="F18" s="46">
        <v>34.67</v>
      </c>
      <c r="G18" s="48">
        <f t="shared" si="0"/>
        <v>29.4695</v>
      </c>
      <c r="H18" s="3"/>
      <c r="I18" s="117"/>
    </row>
    <row r="19" spans="1:9" x14ac:dyDescent="0.25">
      <c r="B19" s="5"/>
      <c r="C19" s="83"/>
      <c r="D19" s="83"/>
      <c r="E19" s="83"/>
      <c r="G19" s="10"/>
    </row>
    <row r="20" spans="1:9" x14ac:dyDescent="0.25">
      <c r="A20" s="68" t="s">
        <v>708</v>
      </c>
      <c r="B20" s="5"/>
      <c r="C20" s="90"/>
      <c r="D20" s="90"/>
      <c r="E20" s="76"/>
      <c r="G20" s="10"/>
    </row>
    <row r="21" spans="1:9" s="34" customFormat="1" x14ac:dyDescent="0.25">
      <c r="A21" s="34" t="s">
        <v>0</v>
      </c>
      <c r="B21" s="34" t="s">
        <v>16</v>
      </c>
      <c r="C21" s="34" t="s">
        <v>17</v>
      </c>
      <c r="D21" s="34" t="s">
        <v>18</v>
      </c>
      <c r="E21" s="34" t="s">
        <v>1</v>
      </c>
      <c r="F21" s="35" t="s">
        <v>2</v>
      </c>
      <c r="G21" s="38" t="s">
        <v>3</v>
      </c>
      <c r="H21" s="34" t="s">
        <v>4</v>
      </c>
      <c r="I21" s="34" t="s">
        <v>5</v>
      </c>
    </row>
    <row r="22" spans="1:9" x14ac:dyDescent="0.25">
      <c r="A22" s="3">
        <v>2</v>
      </c>
      <c r="B22" s="3">
        <v>275</v>
      </c>
      <c r="C22" s="61" t="s">
        <v>411</v>
      </c>
      <c r="D22" s="61" t="s">
        <v>410</v>
      </c>
      <c r="E22" s="51" t="s">
        <v>409</v>
      </c>
      <c r="F22" s="46" t="s">
        <v>408</v>
      </c>
      <c r="G22" s="48">
        <f t="shared" ref="G22:G28" si="1">F22*0.85</f>
        <v>31.45</v>
      </c>
      <c r="H22" s="116" t="s">
        <v>940</v>
      </c>
      <c r="I22" s="117" t="s">
        <v>725</v>
      </c>
    </row>
    <row r="23" spans="1:9" x14ac:dyDescent="0.25">
      <c r="A23" s="3">
        <v>1</v>
      </c>
      <c r="B23" s="3">
        <v>132</v>
      </c>
      <c r="C23" s="51" t="s">
        <v>253</v>
      </c>
      <c r="D23" s="51" t="s">
        <v>404</v>
      </c>
      <c r="E23" s="2" t="s">
        <v>399</v>
      </c>
      <c r="F23" s="46">
        <v>37.729999999999997</v>
      </c>
      <c r="G23" s="48">
        <f t="shared" si="1"/>
        <v>32.070499999999996</v>
      </c>
      <c r="H23" s="116" t="s">
        <v>939</v>
      </c>
      <c r="I23" s="117" t="s">
        <v>724</v>
      </c>
    </row>
    <row r="24" spans="1:9" x14ac:dyDescent="0.25">
      <c r="A24" s="3">
        <v>5</v>
      </c>
      <c r="B24" s="3">
        <v>273</v>
      </c>
      <c r="C24" s="49" t="s">
        <v>148</v>
      </c>
      <c r="D24" s="49" t="s">
        <v>147</v>
      </c>
      <c r="E24" s="49" t="s">
        <v>138</v>
      </c>
      <c r="F24" s="46" t="s">
        <v>505</v>
      </c>
      <c r="G24" s="48">
        <f t="shared" si="1"/>
        <v>30.514999999999997</v>
      </c>
      <c r="H24" s="116" t="s">
        <v>942</v>
      </c>
      <c r="I24" s="117" t="s">
        <v>726</v>
      </c>
    </row>
    <row r="25" spans="1:9" x14ac:dyDescent="0.25">
      <c r="A25" s="3">
        <v>7</v>
      </c>
      <c r="B25" s="3">
        <v>226</v>
      </c>
      <c r="C25" s="51" t="s">
        <v>157</v>
      </c>
      <c r="D25" s="51" t="s">
        <v>363</v>
      </c>
      <c r="E25" s="2" t="s">
        <v>362</v>
      </c>
      <c r="F25" s="46" t="s">
        <v>519</v>
      </c>
      <c r="G25" s="48">
        <f t="shared" si="1"/>
        <v>31.526500000000002</v>
      </c>
      <c r="H25" s="116" t="s">
        <v>944</v>
      </c>
      <c r="I25" s="117" t="s">
        <v>734</v>
      </c>
    </row>
    <row r="26" spans="1:9" x14ac:dyDescent="0.25">
      <c r="A26" s="3">
        <v>6</v>
      </c>
      <c r="B26" s="3">
        <v>188</v>
      </c>
      <c r="C26" s="51" t="s">
        <v>22</v>
      </c>
      <c r="D26" s="51" t="s">
        <v>21</v>
      </c>
      <c r="E26" s="51" t="s">
        <v>15</v>
      </c>
      <c r="F26" s="46" t="s">
        <v>408</v>
      </c>
      <c r="G26" s="48">
        <f t="shared" si="1"/>
        <v>31.45</v>
      </c>
      <c r="H26" s="116" t="s">
        <v>943</v>
      </c>
      <c r="I26" s="117" t="s">
        <v>752</v>
      </c>
    </row>
    <row r="27" spans="1:9" x14ac:dyDescent="0.25">
      <c r="A27" s="3">
        <v>3</v>
      </c>
      <c r="B27" s="3">
        <v>224</v>
      </c>
      <c r="C27" s="51" t="s">
        <v>71</v>
      </c>
      <c r="D27" s="51" t="s">
        <v>364</v>
      </c>
      <c r="E27" s="2" t="s">
        <v>362</v>
      </c>
      <c r="F27" s="46" t="s">
        <v>518</v>
      </c>
      <c r="G27" s="48">
        <f t="shared" si="1"/>
        <v>30.608499999999996</v>
      </c>
      <c r="H27" s="116" t="s">
        <v>941</v>
      </c>
      <c r="I27" s="117" t="s">
        <v>748</v>
      </c>
    </row>
    <row r="28" spans="1:9" x14ac:dyDescent="0.25">
      <c r="A28" s="3">
        <v>4</v>
      </c>
      <c r="B28" s="3">
        <v>112</v>
      </c>
      <c r="C28" s="2" t="s">
        <v>13</v>
      </c>
      <c r="D28" s="2" t="s">
        <v>330</v>
      </c>
      <c r="E28" s="2" t="s">
        <v>328</v>
      </c>
      <c r="F28" s="46">
        <v>35.51</v>
      </c>
      <c r="G28" s="48">
        <f t="shared" si="1"/>
        <v>30.183499999999999</v>
      </c>
      <c r="H28" s="3"/>
      <c r="I28" s="117"/>
    </row>
    <row r="29" spans="1:9" x14ac:dyDescent="0.25">
      <c r="B29" s="5"/>
      <c r="C29" s="76"/>
      <c r="D29" s="76"/>
      <c r="E29" s="4"/>
      <c r="G29" s="10"/>
    </row>
    <row r="30" spans="1:9" x14ac:dyDescent="0.25">
      <c r="B30" s="5"/>
      <c r="C30" s="76"/>
      <c r="D30" s="76"/>
      <c r="E30" s="4"/>
      <c r="G30" s="10"/>
    </row>
    <row r="31" spans="1:9" x14ac:dyDescent="0.25">
      <c r="B31" s="5"/>
      <c r="C31" s="76"/>
      <c r="D31" s="76"/>
      <c r="E31" s="4"/>
      <c r="G31" s="10"/>
    </row>
    <row r="32" spans="1:9" x14ac:dyDescent="0.25">
      <c r="B32" s="5"/>
      <c r="C32" s="76"/>
      <c r="D32" s="76"/>
      <c r="E32" s="4"/>
      <c r="G32" s="10"/>
    </row>
    <row r="33" spans="1:9" x14ac:dyDescent="0.25">
      <c r="A33" s="110" t="s">
        <v>682</v>
      </c>
      <c r="B33" s="5"/>
      <c r="C33" s="76"/>
      <c r="D33" s="76"/>
      <c r="E33" s="4"/>
      <c r="G33" s="10"/>
    </row>
    <row r="34" spans="1:9" x14ac:dyDescent="0.25">
      <c r="B34" s="5"/>
      <c r="C34" s="76"/>
      <c r="D34" s="76"/>
      <c r="E34" s="4"/>
      <c r="G34" s="10"/>
    </row>
    <row r="35" spans="1:9" x14ac:dyDescent="0.25">
      <c r="A35" s="68" t="s">
        <v>709</v>
      </c>
      <c r="B35" s="5"/>
      <c r="C35" s="76"/>
      <c r="D35" s="76"/>
      <c r="E35" s="4"/>
      <c r="G35" s="10"/>
    </row>
    <row r="36" spans="1:9" s="34" customFormat="1" x14ac:dyDescent="0.25">
      <c r="A36" s="34" t="s">
        <v>0</v>
      </c>
      <c r="B36" s="34" t="s">
        <v>16</v>
      </c>
      <c r="C36" s="34" t="s">
        <v>17</v>
      </c>
      <c r="D36" s="34" t="s">
        <v>18</v>
      </c>
      <c r="E36" s="34" t="s">
        <v>1</v>
      </c>
      <c r="F36" s="35" t="s">
        <v>2</v>
      </c>
      <c r="G36" s="38" t="s">
        <v>3</v>
      </c>
      <c r="H36" s="34" t="s">
        <v>4</v>
      </c>
      <c r="I36" s="34" t="s">
        <v>5</v>
      </c>
    </row>
    <row r="37" spans="1:9" x14ac:dyDescent="0.25">
      <c r="A37" s="3">
        <v>5</v>
      </c>
      <c r="B37" s="3">
        <v>48</v>
      </c>
      <c r="C37" s="53" t="s">
        <v>225</v>
      </c>
      <c r="D37" s="53" t="s">
        <v>232</v>
      </c>
      <c r="E37" s="91" t="s">
        <v>222</v>
      </c>
      <c r="F37" s="46" t="s">
        <v>511</v>
      </c>
      <c r="G37" s="48">
        <f t="shared" ref="G37:G42" si="2">F37*0.85</f>
        <v>33.064999999999998</v>
      </c>
      <c r="H37" s="116" t="s">
        <v>937</v>
      </c>
      <c r="I37" s="117" t="s">
        <v>725</v>
      </c>
    </row>
    <row r="38" spans="1:9" x14ac:dyDescent="0.25">
      <c r="A38" s="3">
        <v>6</v>
      </c>
      <c r="B38" s="3">
        <v>253</v>
      </c>
      <c r="C38" s="92" t="s">
        <v>70</v>
      </c>
      <c r="D38" s="92" t="s">
        <v>69</v>
      </c>
      <c r="E38" s="93" t="s">
        <v>65</v>
      </c>
      <c r="F38" s="46">
        <v>40.75</v>
      </c>
      <c r="G38" s="48">
        <f t="shared" si="2"/>
        <v>34.637499999999996</v>
      </c>
      <c r="H38" s="116" t="s">
        <v>938</v>
      </c>
      <c r="I38" s="117" t="s">
        <v>724</v>
      </c>
    </row>
    <row r="39" spans="1:9" x14ac:dyDescent="0.25">
      <c r="A39" s="3">
        <v>3</v>
      </c>
      <c r="B39" s="3">
        <v>46</v>
      </c>
      <c r="C39" s="2" t="s">
        <v>108</v>
      </c>
      <c r="D39" s="2" t="s">
        <v>61</v>
      </c>
      <c r="E39" s="91" t="s">
        <v>718</v>
      </c>
      <c r="F39" s="46" t="s">
        <v>509</v>
      </c>
      <c r="G39" s="48">
        <f t="shared" si="2"/>
        <v>34.424999999999997</v>
      </c>
      <c r="H39" s="116" t="s">
        <v>935</v>
      </c>
      <c r="I39" s="117" t="s">
        <v>726</v>
      </c>
    </row>
    <row r="40" spans="1:9" x14ac:dyDescent="0.25">
      <c r="A40" s="3">
        <v>2</v>
      </c>
      <c r="B40" s="3">
        <v>123</v>
      </c>
      <c r="C40" s="49" t="s">
        <v>225</v>
      </c>
      <c r="D40" s="2" t="s">
        <v>286</v>
      </c>
      <c r="E40" s="80" t="s">
        <v>276</v>
      </c>
      <c r="F40" s="46">
        <v>41.12</v>
      </c>
      <c r="G40" s="48">
        <f t="shared" si="2"/>
        <v>34.951999999999998</v>
      </c>
      <c r="H40" s="116" t="s">
        <v>934</v>
      </c>
      <c r="I40" s="117" t="s">
        <v>734</v>
      </c>
    </row>
    <row r="41" spans="1:9" x14ac:dyDescent="0.25">
      <c r="A41" s="3">
        <v>4</v>
      </c>
      <c r="B41" s="3">
        <v>272</v>
      </c>
      <c r="C41" s="91" t="s">
        <v>150</v>
      </c>
      <c r="D41" s="91" t="s">
        <v>149</v>
      </c>
      <c r="E41" s="91" t="s">
        <v>138</v>
      </c>
      <c r="F41" s="46" t="s">
        <v>504</v>
      </c>
      <c r="G41" s="48">
        <f t="shared" si="2"/>
        <v>32.384999999999998</v>
      </c>
      <c r="H41" s="116" t="s">
        <v>936</v>
      </c>
      <c r="I41" s="117" t="s">
        <v>752</v>
      </c>
    </row>
    <row r="42" spans="1:9" x14ac:dyDescent="0.25">
      <c r="A42" s="3">
        <v>7</v>
      </c>
      <c r="B42" s="3">
        <v>204</v>
      </c>
      <c r="C42" s="2" t="s">
        <v>356</v>
      </c>
      <c r="D42" s="2" t="s">
        <v>355</v>
      </c>
      <c r="E42" s="2" t="s">
        <v>350</v>
      </c>
      <c r="F42" s="46" t="s">
        <v>517</v>
      </c>
      <c r="G42" s="48">
        <f t="shared" si="2"/>
        <v>35.020000000000003</v>
      </c>
      <c r="H42" s="116" t="s">
        <v>928</v>
      </c>
      <c r="I42" s="117" t="s">
        <v>748</v>
      </c>
    </row>
    <row r="43" spans="1:9" x14ac:dyDescent="0.25">
      <c r="B43" s="5"/>
      <c r="E43" s="4"/>
      <c r="G43" s="10"/>
    </row>
    <row r="44" spans="1:9" x14ac:dyDescent="0.25">
      <c r="A44" s="68" t="s">
        <v>710</v>
      </c>
      <c r="B44" s="5"/>
      <c r="E44" s="4"/>
      <c r="G44" s="10"/>
    </row>
    <row r="45" spans="1:9" s="34" customFormat="1" x14ac:dyDescent="0.25">
      <c r="A45" s="34" t="s">
        <v>0</v>
      </c>
      <c r="B45" s="34" t="s">
        <v>16</v>
      </c>
      <c r="C45" s="34" t="s">
        <v>17</v>
      </c>
      <c r="D45" s="34" t="s">
        <v>18</v>
      </c>
      <c r="E45" s="34" t="s">
        <v>1</v>
      </c>
      <c r="F45" s="35" t="s">
        <v>2</v>
      </c>
      <c r="G45" s="38" t="s">
        <v>3</v>
      </c>
      <c r="H45" s="34" t="s">
        <v>4</v>
      </c>
      <c r="I45" s="34" t="s">
        <v>5</v>
      </c>
    </row>
    <row r="46" spans="1:9" x14ac:dyDescent="0.25">
      <c r="A46" s="3">
        <v>2</v>
      </c>
      <c r="B46" s="3">
        <v>196</v>
      </c>
      <c r="C46" s="51" t="s">
        <v>255</v>
      </c>
      <c r="D46" s="51" t="s">
        <v>326</v>
      </c>
      <c r="E46" s="51" t="s">
        <v>320</v>
      </c>
      <c r="F46" s="46" t="s">
        <v>489</v>
      </c>
      <c r="G46" s="48">
        <f t="shared" ref="G46:G51" si="3">F46*0.85</f>
        <v>37.145000000000003</v>
      </c>
      <c r="H46" s="116" t="s">
        <v>926</v>
      </c>
      <c r="I46" s="117" t="s">
        <v>725</v>
      </c>
    </row>
    <row r="47" spans="1:9" x14ac:dyDescent="0.25">
      <c r="A47" s="3">
        <v>4</v>
      </c>
      <c r="B47" s="3">
        <v>203</v>
      </c>
      <c r="C47" s="2" t="s">
        <v>358</v>
      </c>
      <c r="D47" s="2" t="s">
        <v>357</v>
      </c>
      <c r="E47" s="2" t="s">
        <v>350</v>
      </c>
      <c r="F47" s="46" t="s">
        <v>516</v>
      </c>
      <c r="G47" s="48">
        <f t="shared" si="3"/>
        <v>35.699999999999996</v>
      </c>
      <c r="H47" s="116" t="s">
        <v>915</v>
      </c>
      <c r="I47" s="117" t="s">
        <v>724</v>
      </c>
    </row>
    <row r="48" spans="1:9" x14ac:dyDescent="0.25">
      <c r="A48" s="3">
        <v>6</v>
      </c>
      <c r="B48" s="3">
        <v>47</v>
      </c>
      <c r="C48" s="53" t="s">
        <v>227</v>
      </c>
      <c r="D48" s="53" t="s">
        <v>226</v>
      </c>
      <c r="E48" s="91" t="s">
        <v>222</v>
      </c>
      <c r="F48" s="46" t="s">
        <v>510</v>
      </c>
      <c r="G48" s="48">
        <f t="shared" si="3"/>
        <v>36.72</v>
      </c>
      <c r="H48" s="116" t="s">
        <v>929</v>
      </c>
      <c r="I48" s="117" t="s">
        <v>726</v>
      </c>
    </row>
    <row r="49" spans="1:9" x14ac:dyDescent="0.25">
      <c r="A49" s="3">
        <v>5</v>
      </c>
      <c r="B49" s="3">
        <v>251</v>
      </c>
      <c r="C49" s="61" t="s">
        <v>73</v>
      </c>
      <c r="D49" s="61" t="s">
        <v>72</v>
      </c>
      <c r="E49" s="94" t="s">
        <v>65</v>
      </c>
      <c r="F49" s="46" t="s">
        <v>501</v>
      </c>
      <c r="G49" s="48">
        <f t="shared" si="3"/>
        <v>36.21</v>
      </c>
      <c r="H49" s="116" t="s">
        <v>928</v>
      </c>
      <c r="I49" s="117" t="s">
        <v>734</v>
      </c>
    </row>
    <row r="50" spans="1:9" x14ac:dyDescent="0.25">
      <c r="A50" s="3">
        <v>3</v>
      </c>
      <c r="B50" s="3">
        <v>185</v>
      </c>
      <c r="C50" s="2" t="s">
        <v>22</v>
      </c>
      <c r="D50" s="2" t="s">
        <v>586</v>
      </c>
      <c r="E50" s="49" t="s">
        <v>178</v>
      </c>
      <c r="F50" s="46" t="s">
        <v>506</v>
      </c>
      <c r="G50" s="48">
        <f t="shared" si="3"/>
        <v>36.549999999999997</v>
      </c>
      <c r="H50" s="116" t="s">
        <v>927</v>
      </c>
      <c r="I50" s="117" t="s">
        <v>752</v>
      </c>
    </row>
    <row r="51" spans="1:9" x14ac:dyDescent="0.25">
      <c r="A51" s="3">
        <v>7</v>
      </c>
      <c r="B51" s="3">
        <v>7</v>
      </c>
      <c r="C51" s="95" t="s">
        <v>264</v>
      </c>
      <c r="D51" s="95" t="s">
        <v>263</v>
      </c>
      <c r="E51" s="81" t="s">
        <v>262</v>
      </c>
      <c r="F51" s="46">
        <v>45.72</v>
      </c>
      <c r="G51" s="48">
        <f t="shared" si="3"/>
        <v>38.861999999999995</v>
      </c>
      <c r="H51" s="116" t="s">
        <v>930</v>
      </c>
      <c r="I51" s="117" t="s">
        <v>748</v>
      </c>
    </row>
    <row r="52" spans="1:9" x14ac:dyDescent="0.25">
      <c r="B52" s="5"/>
      <c r="C52" s="96"/>
      <c r="D52" s="96"/>
      <c r="E52" s="83"/>
      <c r="G52" s="10"/>
    </row>
    <row r="53" spans="1:9" x14ac:dyDescent="0.25">
      <c r="B53" s="5"/>
      <c r="C53" s="5"/>
    </row>
    <row r="54" spans="1:9" x14ac:dyDescent="0.25">
      <c r="A54" s="110" t="s">
        <v>683</v>
      </c>
    </row>
    <row r="55" spans="1:9" x14ac:dyDescent="0.25">
      <c r="A55" s="34"/>
    </row>
    <row r="56" spans="1:9" s="34" customFormat="1" x14ac:dyDescent="0.25">
      <c r="A56" s="34" t="s">
        <v>0</v>
      </c>
      <c r="B56" s="34" t="s">
        <v>16</v>
      </c>
      <c r="C56" s="34" t="s">
        <v>17</v>
      </c>
      <c r="D56" s="34" t="s">
        <v>18</v>
      </c>
      <c r="E56" s="34" t="s">
        <v>1</v>
      </c>
      <c r="F56" s="35" t="s">
        <v>2</v>
      </c>
      <c r="G56" s="38" t="s">
        <v>3</v>
      </c>
      <c r="H56" s="34" t="s">
        <v>4</v>
      </c>
      <c r="I56" s="34" t="s">
        <v>5</v>
      </c>
    </row>
    <row r="57" spans="1:9" x14ac:dyDescent="0.25">
      <c r="A57" s="3">
        <v>5</v>
      </c>
      <c r="B57" s="3">
        <v>266</v>
      </c>
      <c r="C57" s="61" t="s">
        <v>237</v>
      </c>
      <c r="D57" s="61" t="s">
        <v>590</v>
      </c>
      <c r="E57" s="2" t="s">
        <v>234</v>
      </c>
      <c r="F57" s="52" t="s">
        <v>512</v>
      </c>
      <c r="G57" s="48">
        <f>F57*0.85</f>
        <v>28.474999999999998</v>
      </c>
      <c r="H57" s="116" t="s">
        <v>933</v>
      </c>
      <c r="I57" s="117" t="s">
        <v>725</v>
      </c>
    </row>
    <row r="58" spans="1:9" x14ac:dyDescent="0.25">
      <c r="A58" s="3">
        <v>4</v>
      </c>
      <c r="B58" s="3">
        <v>101</v>
      </c>
      <c r="C58" s="50" t="s">
        <v>93</v>
      </c>
      <c r="D58" s="50" t="s">
        <v>579</v>
      </c>
      <c r="E58" s="97" t="s">
        <v>77</v>
      </c>
      <c r="F58" s="98" t="s">
        <v>417</v>
      </c>
      <c r="G58" s="48">
        <f>F58*0.85</f>
        <v>28.05</v>
      </c>
      <c r="H58" s="116" t="s">
        <v>932</v>
      </c>
      <c r="I58" s="117" t="s">
        <v>724</v>
      </c>
    </row>
    <row r="59" spans="1:9" x14ac:dyDescent="0.25">
      <c r="A59" s="3">
        <v>3</v>
      </c>
      <c r="B59" s="3">
        <v>252</v>
      </c>
      <c r="C59" s="61" t="s">
        <v>71</v>
      </c>
      <c r="D59" s="61" t="s">
        <v>578</v>
      </c>
      <c r="E59" s="94" t="s">
        <v>65</v>
      </c>
      <c r="F59" s="46" t="s">
        <v>502</v>
      </c>
      <c r="G59" s="48">
        <f>F59*0.85</f>
        <v>33.660000000000004</v>
      </c>
      <c r="H59" s="116" t="s">
        <v>931</v>
      </c>
      <c r="I59" s="117" t="s">
        <v>726</v>
      </c>
    </row>
  </sheetData>
  <sortState ref="A57:I59">
    <sortCondition ref="I57:I59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3" workbookViewId="0">
      <selection activeCell="E55" sqref="E55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14" customWidth="1"/>
    <col min="6" max="7" width="9.140625" style="17"/>
    <col min="8" max="8" width="9.140625" style="5"/>
    <col min="9" max="9" width="9.140625" style="34"/>
    <col min="10" max="16384" width="9.140625" style="4"/>
  </cols>
  <sheetData>
    <row r="1" spans="1:9" x14ac:dyDescent="0.25">
      <c r="A1" s="7" t="s">
        <v>599</v>
      </c>
    </row>
    <row r="3" spans="1:9" x14ac:dyDescent="0.25">
      <c r="A3" s="1" t="s">
        <v>12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8" t="s">
        <v>543</v>
      </c>
      <c r="H4" s="38" t="s">
        <v>4</v>
      </c>
      <c r="I4" s="34" t="s">
        <v>5</v>
      </c>
    </row>
    <row r="5" spans="1:9" x14ac:dyDescent="0.25">
      <c r="A5" s="3">
        <v>5</v>
      </c>
      <c r="B5" s="3">
        <v>282</v>
      </c>
      <c r="C5" s="73" t="s">
        <v>22</v>
      </c>
      <c r="D5" s="73" t="s">
        <v>422</v>
      </c>
      <c r="E5" s="73" t="s">
        <v>409</v>
      </c>
      <c r="F5" s="46" t="s">
        <v>704</v>
      </c>
      <c r="G5" s="70">
        <v>6.8865740740740736E-4</v>
      </c>
      <c r="H5" s="116" t="s">
        <v>823</v>
      </c>
      <c r="I5" s="117" t="s">
        <v>725</v>
      </c>
    </row>
    <row r="6" spans="1:9" x14ac:dyDescent="0.25">
      <c r="A6" s="3">
        <v>3</v>
      </c>
      <c r="B6" s="3">
        <v>26</v>
      </c>
      <c r="C6" s="2" t="s">
        <v>191</v>
      </c>
      <c r="D6" s="2" t="s">
        <v>207</v>
      </c>
      <c r="E6" s="78" t="s">
        <v>187</v>
      </c>
      <c r="F6" s="46" t="s">
        <v>527</v>
      </c>
      <c r="G6" s="70">
        <f>F6*0.85</f>
        <v>7.0833333333333338E-4</v>
      </c>
      <c r="H6" s="116" t="s">
        <v>821</v>
      </c>
      <c r="I6" s="117" t="s">
        <v>724</v>
      </c>
    </row>
    <row r="7" spans="1:9" x14ac:dyDescent="0.25">
      <c r="A7" s="3">
        <v>4</v>
      </c>
      <c r="B7" s="3">
        <v>103</v>
      </c>
      <c r="C7" s="50" t="s">
        <v>95</v>
      </c>
      <c r="D7" s="50" t="s">
        <v>94</v>
      </c>
      <c r="E7" s="111" t="s">
        <v>77</v>
      </c>
      <c r="F7" s="46" t="s">
        <v>520</v>
      </c>
      <c r="G7" s="70">
        <f>F7*0.85</f>
        <v>6.8865740740740736E-4</v>
      </c>
      <c r="H7" s="116" t="s">
        <v>822</v>
      </c>
      <c r="I7" s="117" t="s">
        <v>726</v>
      </c>
    </row>
    <row r="8" spans="1:9" x14ac:dyDescent="0.25">
      <c r="A8" s="3">
        <v>2</v>
      </c>
      <c r="B8" s="3">
        <v>31</v>
      </c>
      <c r="C8" s="2" t="s">
        <v>106</v>
      </c>
      <c r="D8" s="2" t="s">
        <v>160</v>
      </c>
      <c r="E8" s="78" t="s">
        <v>151</v>
      </c>
      <c r="F8" s="79" t="s">
        <v>159</v>
      </c>
      <c r="G8" s="70">
        <f>F8*0.85</f>
        <v>7.5949074074074059E-4</v>
      </c>
      <c r="H8" s="116" t="s">
        <v>820</v>
      </c>
      <c r="I8" s="117" t="s">
        <v>734</v>
      </c>
    </row>
    <row r="9" spans="1:9" x14ac:dyDescent="0.25">
      <c r="A9" s="3">
        <v>6</v>
      </c>
      <c r="B9" s="3">
        <v>116</v>
      </c>
      <c r="C9" s="51" t="s">
        <v>134</v>
      </c>
      <c r="D9" s="51" t="s">
        <v>594</v>
      </c>
      <c r="E9" s="2" t="s">
        <v>328</v>
      </c>
      <c r="F9" s="46" t="s">
        <v>531</v>
      </c>
      <c r="G9" s="70">
        <f>F9*0.85</f>
        <v>7.5299768518518522E-4</v>
      </c>
      <c r="H9" s="116" t="s">
        <v>824</v>
      </c>
      <c r="I9" s="117" t="s">
        <v>752</v>
      </c>
    </row>
    <row r="10" spans="1:9" x14ac:dyDescent="0.25">
      <c r="A10" s="3">
        <v>7</v>
      </c>
      <c r="B10" s="3">
        <v>228</v>
      </c>
      <c r="C10" s="51" t="s">
        <v>237</v>
      </c>
      <c r="D10" s="51" t="s">
        <v>365</v>
      </c>
      <c r="E10" s="2" t="s">
        <v>362</v>
      </c>
      <c r="F10" s="46" t="s">
        <v>532</v>
      </c>
      <c r="G10" s="70">
        <f>F10*0.85</f>
        <v>7.7818287037037038E-4</v>
      </c>
      <c r="H10" s="116" t="s">
        <v>825</v>
      </c>
      <c r="I10" s="117" t="s">
        <v>748</v>
      </c>
    </row>
    <row r="11" spans="1:9" x14ac:dyDescent="0.25">
      <c r="B11" s="5"/>
      <c r="C11" s="76"/>
      <c r="D11" s="76"/>
      <c r="E11" s="4"/>
      <c r="G11" s="72"/>
    </row>
    <row r="12" spans="1:9" x14ac:dyDescent="0.25">
      <c r="A12" s="1" t="s">
        <v>657</v>
      </c>
      <c r="B12" s="5"/>
      <c r="C12" s="76"/>
      <c r="D12" s="76"/>
      <c r="E12" s="4"/>
      <c r="G12" s="72"/>
    </row>
    <row r="13" spans="1:9" s="34" customFormat="1" x14ac:dyDescent="0.25">
      <c r="A13" s="34" t="s">
        <v>0</v>
      </c>
      <c r="B13" s="34" t="s">
        <v>16</v>
      </c>
      <c r="C13" s="34" t="s">
        <v>17</v>
      </c>
      <c r="D13" s="34" t="s">
        <v>18</v>
      </c>
      <c r="E13" s="34" t="s">
        <v>1</v>
      </c>
      <c r="F13" s="35" t="s">
        <v>2</v>
      </c>
      <c r="G13" s="38" t="s">
        <v>543</v>
      </c>
      <c r="H13" s="38" t="s">
        <v>4</v>
      </c>
      <c r="I13" s="34" t="s">
        <v>5</v>
      </c>
    </row>
    <row r="14" spans="1:9" x14ac:dyDescent="0.25">
      <c r="A14" s="3">
        <v>3</v>
      </c>
      <c r="B14" s="3">
        <v>201</v>
      </c>
      <c r="C14" s="53" t="s">
        <v>354</v>
      </c>
      <c r="D14" s="53" t="s">
        <v>353</v>
      </c>
      <c r="E14" s="53" t="s">
        <v>350</v>
      </c>
      <c r="F14" s="46" t="s">
        <v>525</v>
      </c>
      <c r="G14" s="70">
        <f t="shared" ref="G14:G20" si="0">F14*0.85</f>
        <v>8.0769675925925931E-4</v>
      </c>
      <c r="H14" s="116" t="s">
        <v>827</v>
      </c>
      <c r="I14" s="117" t="s">
        <v>725</v>
      </c>
    </row>
    <row r="15" spans="1:9" x14ac:dyDescent="0.25">
      <c r="A15" s="3">
        <v>2</v>
      </c>
      <c r="B15" s="3">
        <v>6</v>
      </c>
      <c r="C15" s="81" t="s">
        <v>253</v>
      </c>
      <c r="D15" s="81" t="s">
        <v>266</v>
      </c>
      <c r="E15" s="81" t="s">
        <v>262</v>
      </c>
      <c r="F15" s="46" t="s">
        <v>524</v>
      </c>
      <c r="G15" s="70">
        <f t="shared" si="0"/>
        <v>8.5787037037037028E-4</v>
      </c>
      <c r="H15" s="116" t="s">
        <v>828</v>
      </c>
      <c r="I15" s="117" t="s">
        <v>724</v>
      </c>
    </row>
    <row r="16" spans="1:9" x14ac:dyDescent="0.25">
      <c r="A16" s="3">
        <v>5</v>
      </c>
      <c r="B16" s="3">
        <v>281</v>
      </c>
      <c r="C16" s="2" t="s">
        <v>46</v>
      </c>
      <c r="D16" s="2" t="s">
        <v>423</v>
      </c>
      <c r="E16" s="2" t="s">
        <v>409</v>
      </c>
      <c r="F16" s="46" t="s">
        <v>703</v>
      </c>
      <c r="G16" s="70">
        <f t="shared" si="0"/>
        <v>8.0671296296296296E-4</v>
      </c>
      <c r="H16" s="116" t="s">
        <v>830</v>
      </c>
      <c r="I16" s="117" t="s">
        <v>726</v>
      </c>
    </row>
    <row r="17" spans="1:9" x14ac:dyDescent="0.25">
      <c r="A17" s="3">
        <v>4</v>
      </c>
      <c r="B17" s="3">
        <v>225</v>
      </c>
      <c r="C17" s="51" t="s">
        <v>120</v>
      </c>
      <c r="D17" s="51" t="s">
        <v>375</v>
      </c>
      <c r="E17" s="2" t="s">
        <v>362</v>
      </c>
      <c r="F17" s="46" t="s">
        <v>533</v>
      </c>
      <c r="G17" s="70">
        <f t="shared" si="0"/>
        <v>7.9490740740740737E-4</v>
      </c>
      <c r="H17" s="116" t="s">
        <v>829</v>
      </c>
      <c r="I17" s="117" t="s">
        <v>734</v>
      </c>
    </row>
    <row r="18" spans="1:9" x14ac:dyDescent="0.25">
      <c r="A18" s="3">
        <v>6</v>
      </c>
      <c r="B18" s="3">
        <v>125</v>
      </c>
      <c r="C18" s="2" t="s">
        <v>106</v>
      </c>
      <c r="D18" s="2" t="s">
        <v>283</v>
      </c>
      <c r="E18" s="80" t="s">
        <v>276</v>
      </c>
      <c r="F18" s="46" t="s">
        <v>526</v>
      </c>
      <c r="G18" s="70">
        <f t="shared" si="0"/>
        <v>8.2638888888888877E-4</v>
      </c>
      <c r="H18" s="116" t="s">
        <v>831</v>
      </c>
      <c r="I18" s="117" t="s">
        <v>752</v>
      </c>
    </row>
    <row r="19" spans="1:9" x14ac:dyDescent="0.25">
      <c r="A19" s="3">
        <v>1</v>
      </c>
      <c r="B19" s="3">
        <v>183</v>
      </c>
      <c r="C19" s="81" t="s">
        <v>184</v>
      </c>
      <c r="D19" s="81" t="s">
        <v>183</v>
      </c>
      <c r="E19" s="82" t="s">
        <v>178</v>
      </c>
      <c r="F19" s="46" t="s">
        <v>521</v>
      </c>
      <c r="G19" s="70">
        <f t="shared" si="0"/>
        <v>8.6574074074074081E-4</v>
      </c>
      <c r="H19" s="116" t="s">
        <v>826</v>
      </c>
      <c r="I19" s="117" t="s">
        <v>748</v>
      </c>
    </row>
    <row r="20" spans="1:9" x14ac:dyDescent="0.25">
      <c r="A20" s="3">
        <v>7</v>
      </c>
      <c r="B20" s="3">
        <v>49</v>
      </c>
      <c r="C20" s="2" t="s">
        <v>231</v>
      </c>
      <c r="D20" s="2" t="s">
        <v>230</v>
      </c>
      <c r="E20" s="80" t="s">
        <v>222</v>
      </c>
      <c r="F20" s="46" t="s">
        <v>522</v>
      </c>
      <c r="G20" s="70">
        <f t="shared" si="0"/>
        <v>8.5885416666666662E-4</v>
      </c>
      <c r="H20" s="116" t="s">
        <v>832</v>
      </c>
      <c r="I20" s="117" t="s">
        <v>3</v>
      </c>
    </row>
    <row r="21" spans="1:9" x14ac:dyDescent="0.25">
      <c r="B21" s="5"/>
      <c r="C21" s="83"/>
      <c r="D21" s="83"/>
      <c r="E21" s="84"/>
      <c r="G21" s="72"/>
    </row>
    <row r="22" spans="1:9" x14ac:dyDescent="0.25">
      <c r="A22" s="1" t="s">
        <v>684</v>
      </c>
      <c r="B22" s="5"/>
      <c r="C22" s="83"/>
      <c r="D22" s="83"/>
      <c r="E22" s="84"/>
      <c r="G22" s="72"/>
    </row>
    <row r="23" spans="1:9" s="34" customFormat="1" x14ac:dyDescent="0.25">
      <c r="A23" s="34" t="s">
        <v>0</v>
      </c>
      <c r="B23" s="34" t="s">
        <v>16</v>
      </c>
      <c r="C23" s="34" t="s">
        <v>17</v>
      </c>
      <c r="D23" s="34" t="s">
        <v>18</v>
      </c>
      <c r="E23" s="34" t="s">
        <v>1</v>
      </c>
      <c r="F23" s="35" t="s">
        <v>2</v>
      </c>
      <c r="G23" s="38" t="s">
        <v>543</v>
      </c>
      <c r="H23" s="38" t="s">
        <v>4</v>
      </c>
      <c r="I23" s="34" t="s">
        <v>5</v>
      </c>
    </row>
    <row r="24" spans="1:9" x14ac:dyDescent="0.25">
      <c r="A24" s="3">
        <v>3</v>
      </c>
      <c r="B24" s="3">
        <v>202</v>
      </c>
      <c r="C24" s="2" t="s">
        <v>352</v>
      </c>
      <c r="D24" s="2" t="s">
        <v>351</v>
      </c>
      <c r="E24" s="2" t="s">
        <v>350</v>
      </c>
      <c r="F24" s="46" t="s">
        <v>523</v>
      </c>
      <c r="G24" s="70">
        <f>F24*0.85</f>
        <v>9.9363425925925921E-4</v>
      </c>
      <c r="H24" s="116" t="s">
        <v>834</v>
      </c>
      <c r="I24" s="117" t="s">
        <v>725</v>
      </c>
    </row>
    <row r="25" spans="1:9" x14ac:dyDescent="0.25">
      <c r="A25" s="3">
        <v>5</v>
      </c>
      <c r="B25" s="3">
        <v>3</v>
      </c>
      <c r="C25" s="81" t="s">
        <v>120</v>
      </c>
      <c r="D25" s="81" t="s">
        <v>265</v>
      </c>
      <c r="E25" s="81" t="s">
        <v>262</v>
      </c>
      <c r="F25" s="46" t="s">
        <v>523</v>
      </c>
      <c r="G25" s="70">
        <f>F25*0.85</f>
        <v>9.9363425925925921E-4</v>
      </c>
      <c r="H25" s="116" t="s">
        <v>835</v>
      </c>
      <c r="I25" s="117" t="s">
        <v>724</v>
      </c>
    </row>
    <row r="26" spans="1:9" x14ac:dyDescent="0.25">
      <c r="A26" s="3">
        <v>6</v>
      </c>
      <c r="B26" s="3">
        <v>239</v>
      </c>
      <c r="C26" s="81" t="s">
        <v>210</v>
      </c>
      <c r="D26" s="53" t="s">
        <v>587</v>
      </c>
      <c r="E26" s="85" t="s">
        <v>209</v>
      </c>
      <c r="F26" s="46" t="s">
        <v>528</v>
      </c>
      <c r="G26" s="70">
        <f>F26*0.85</f>
        <v>1.1313657407407407E-3</v>
      </c>
      <c r="H26" s="116" t="s">
        <v>836</v>
      </c>
      <c r="I26" s="117" t="s">
        <v>726</v>
      </c>
    </row>
    <row r="27" spans="1:9" x14ac:dyDescent="0.25">
      <c r="A27" s="3">
        <v>2</v>
      </c>
      <c r="B27" s="3">
        <v>227</v>
      </c>
      <c r="C27" s="51" t="s">
        <v>318</v>
      </c>
      <c r="D27" s="51" t="s">
        <v>366</v>
      </c>
      <c r="E27" s="2" t="s">
        <v>362</v>
      </c>
      <c r="F27" s="46" t="s">
        <v>530</v>
      </c>
      <c r="G27" s="70">
        <f>F27*0.85</f>
        <v>1.4214872685185185E-3</v>
      </c>
      <c r="H27" s="116" t="s">
        <v>833</v>
      </c>
      <c r="I27" s="117" t="s">
        <v>3</v>
      </c>
    </row>
    <row r="28" spans="1:9" x14ac:dyDescent="0.25">
      <c r="A28" s="3">
        <v>4</v>
      </c>
      <c r="B28" s="3">
        <v>66</v>
      </c>
      <c r="C28" s="50" t="s">
        <v>46</v>
      </c>
      <c r="D28" s="50" t="s">
        <v>396</v>
      </c>
      <c r="E28" s="2" t="s">
        <v>389</v>
      </c>
      <c r="F28" s="46" t="s">
        <v>529</v>
      </c>
      <c r="G28" s="70">
        <f>F28*0.85</f>
        <v>9.3460648148148146E-4</v>
      </c>
      <c r="H28" s="3"/>
      <c r="I28" s="117"/>
    </row>
    <row r="29" spans="1:9" x14ac:dyDescent="0.25">
      <c r="B29" s="5"/>
      <c r="C29" s="76"/>
      <c r="D29" s="76"/>
      <c r="E29" s="4"/>
      <c r="G29" s="72"/>
    </row>
    <row r="30" spans="1:9" x14ac:dyDescent="0.25">
      <c r="B30" s="5"/>
      <c r="C30" s="76"/>
      <c r="D30" s="76"/>
      <c r="E30" s="4"/>
      <c r="G30" s="72"/>
    </row>
    <row r="31" spans="1:9" x14ac:dyDescent="0.25">
      <c r="B31" s="5"/>
      <c r="C31" s="76"/>
      <c r="D31" s="76"/>
      <c r="E31" s="4"/>
      <c r="G31" s="72"/>
    </row>
    <row r="33" spans="1:9" x14ac:dyDescent="0.25">
      <c r="A33" s="7" t="s">
        <v>598</v>
      </c>
    </row>
    <row r="34" spans="1:9" x14ac:dyDescent="0.25">
      <c r="A34" s="7"/>
    </row>
    <row r="35" spans="1:9" x14ac:dyDescent="0.25">
      <c r="A35" s="1" t="s">
        <v>12</v>
      </c>
    </row>
    <row r="36" spans="1:9" s="34" customFormat="1" x14ac:dyDescent="0.25">
      <c r="A36" s="34" t="s">
        <v>0</v>
      </c>
      <c r="B36" s="34" t="s">
        <v>16</v>
      </c>
      <c r="C36" s="34" t="s">
        <v>17</v>
      </c>
      <c r="D36" s="34" t="s">
        <v>18</v>
      </c>
      <c r="E36" s="34" t="s">
        <v>1</v>
      </c>
      <c r="F36" s="35" t="s">
        <v>2</v>
      </c>
      <c r="G36" s="38" t="s">
        <v>543</v>
      </c>
      <c r="H36" s="38" t="s">
        <v>4</v>
      </c>
      <c r="I36" s="34" t="s">
        <v>5</v>
      </c>
    </row>
    <row r="37" spans="1:9" x14ac:dyDescent="0.25">
      <c r="A37" s="3">
        <v>4</v>
      </c>
      <c r="B37" s="3">
        <v>238</v>
      </c>
      <c r="C37" s="53" t="s">
        <v>208</v>
      </c>
      <c r="D37" s="53" t="s">
        <v>211</v>
      </c>
      <c r="E37" s="88" t="s">
        <v>209</v>
      </c>
      <c r="F37" s="46" t="s">
        <v>542</v>
      </c>
      <c r="G37" s="70">
        <f>F37*0.85</f>
        <v>7.9785879629629618E-4</v>
      </c>
      <c r="H37" s="116" t="s">
        <v>839</v>
      </c>
      <c r="I37" s="117" t="s">
        <v>725</v>
      </c>
    </row>
    <row r="38" spans="1:9" x14ac:dyDescent="0.25">
      <c r="A38" s="3">
        <v>2</v>
      </c>
      <c r="B38" s="3">
        <v>141</v>
      </c>
      <c r="C38" s="2" t="s">
        <v>296</v>
      </c>
      <c r="D38" s="2" t="s">
        <v>295</v>
      </c>
      <c r="E38" s="2" t="s">
        <v>288</v>
      </c>
      <c r="F38" s="46" t="s">
        <v>595</v>
      </c>
      <c r="G38" s="70">
        <v>9.6643518518518519E-4</v>
      </c>
      <c r="H38" s="116" t="s">
        <v>837</v>
      </c>
      <c r="I38" s="117" t="s">
        <v>724</v>
      </c>
    </row>
    <row r="39" spans="1:9" x14ac:dyDescent="0.25">
      <c r="A39" s="3">
        <v>3</v>
      </c>
      <c r="B39" s="3">
        <v>230</v>
      </c>
      <c r="C39" s="73" t="s">
        <v>368</v>
      </c>
      <c r="D39" s="73" t="s">
        <v>367</v>
      </c>
      <c r="E39" s="2" t="s">
        <v>362</v>
      </c>
      <c r="F39" s="46" t="s">
        <v>540</v>
      </c>
      <c r="G39" s="70">
        <f>F39*0.85</f>
        <v>8.902372685185185E-4</v>
      </c>
      <c r="H39" s="116" t="s">
        <v>838</v>
      </c>
      <c r="I39" s="117" t="s">
        <v>726</v>
      </c>
    </row>
    <row r="40" spans="1:9" x14ac:dyDescent="0.25">
      <c r="A40" s="3">
        <v>5</v>
      </c>
      <c r="B40" s="3">
        <v>182</v>
      </c>
      <c r="C40" s="81" t="s">
        <v>186</v>
      </c>
      <c r="D40" s="81" t="s">
        <v>185</v>
      </c>
      <c r="E40" s="82" t="s">
        <v>178</v>
      </c>
      <c r="F40" s="46" t="s">
        <v>535</v>
      </c>
      <c r="G40" s="70">
        <f>F40*0.85</f>
        <v>8.3622685185185189E-4</v>
      </c>
      <c r="H40" s="116" t="s">
        <v>840</v>
      </c>
      <c r="I40" s="117" t="s">
        <v>734</v>
      </c>
    </row>
    <row r="41" spans="1:9" x14ac:dyDescent="0.25">
      <c r="A41" s="3">
        <v>6</v>
      </c>
      <c r="B41" s="3">
        <v>135</v>
      </c>
      <c r="C41" s="51" t="s">
        <v>87</v>
      </c>
      <c r="D41" s="51" t="s">
        <v>402</v>
      </c>
      <c r="E41" s="2" t="s">
        <v>399</v>
      </c>
      <c r="F41" s="46" t="s">
        <v>541</v>
      </c>
      <c r="G41" s="70">
        <f>F41*0.85</f>
        <v>9.1493055555555555E-4</v>
      </c>
      <c r="H41" s="116" t="s">
        <v>841</v>
      </c>
      <c r="I41" s="117" t="s">
        <v>752</v>
      </c>
    </row>
    <row r="42" spans="1:9" x14ac:dyDescent="0.25">
      <c r="B42" s="5"/>
      <c r="E42" s="4"/>
      <c r="G42" s="72"/>
    </row>
    <row r="43" spans="1:9" x14ac:dyDescent="0.25">
      <c r="A43" s="1" t="s">
        <v>657</v>
      </c>
      <c r="B43" s="5"/>
      <c r="E43" s="4"/>
      <c r="G43" s="72"/>
    </row>
    <row r="44" spans="1:9" s="34" customFormat="1" x14ac:dyDescent="0.25">
      <c r="A44" s="34" t="s">
        <v>0</v>
      </c>
      <c r="B44" s="34" t="s">
        <v>16</v>
      </c>
      <c r="C44" s="34" t="s">
        <v>17</v>
      </c>
      <c r="D44" s="34" t="s">
        <v>18</v>
      </c>
      <c r="E44" s="34" t="s">
        <v>1</v>
      </c>
      <c r="F44" s="35" t="s">
        <v>2</v>
      </c>
      <c r="G44" s="38" t="s">
        <v>543</v>
      </c>
      <c r="H44" s="38" t="s">
        <v>4</v>
      </c>
      <c r="I44" s="34" t="s">
        <v>5</v>
      </c>
    </row>
    <row r="45" spans="1:9" x14ac:dyDescent="0.25">
      <c r="A45" s="3">
        <v>5</v>
      </c>
      <c r="B45" s="3">
        <v>27</v>
      </c>
      <c r="C45" s="51" t="s">
        <v>206</v>
      </c>
      <c r="D45" s="51" t="s">
        <v>205</v>
      </c>
      <c r="E45" s="80" t="s">
        <v>187</v>
      </c>
      <c r="F45" s="46" t="s">
        <v>537</v>
      </c>
      <c r="G45" s="70">
        <f t="shared" ref="G45:G50" si="1">F45*0.85</f>
        <v>1.0625000000000001E-3</v>
      </c>
      <c r="H45" s="116" t="s">
        <v>845</v>
      </c>
      <c r="I45" s="117" t="s">
        <v>725</v>
      </c>
    </row>
    <row r="46" spans="1:9" x14ac:dyDescent="0.25">
      <c r="A46" s="3">
        <v>2</v>
      </c>
      <c r="B46" s="3">
        <v>36</v>
      </c>
      <c r="C46" s="2" t="s">
        <v>126</v>
      </c>
      <c r="D46" s="2" t="s">
        <v>61</v>
      </c>
      <c r="E46" s="78" t="s">
        <v>112</v>
      </c>
      <c r="F46" s="46" t="s">
        <v>534</v>
      </c>
      <c r="G46" s="70">
        <f t="shared" si="1"/>
        <v>1.139236111111111E-3</v>
      </c>
      <c r="H46" s="116" t="s">
        <v>842</v>
      </c>
      <c r="I46" s="117" t="s">
        <v>724</v>
      </c>
    </row>
    <row r="47" spans="1:9" x14ac:dyDescent="0.25">
      <c r="A47" s="3">
        <v>6</v>
      </c>
      <c r="B47" s="3">
        <v>25</v>
      </c>
      <c r="C47" s="2" t="s">
        <v>204</v>
      </c>
      <c r="D47" s="2" t="s">
        <v>203</v>
      </c>
      <c r="E47" s="78" t="s">
        <v>187</v>
      </c>
      <c r="F47" s="46" t="s">
        <v>536</v>
      </c>
      <c r="G47" s="70">
        <f t="shared" si="1"/>
        <v>1.0920138888888889E-3</v>
      </c>
      <c r="H47" s="116" t="s">
        <v>846</v>
      </c>
      <c r="I47" s="117" t="s">
        <v>726</v>
      </c>
    </row>
    <row r="48" spans="1:9" x14ac:dyDescent="0.25">
      <c r="A48" s="3">
        <v>7</v>
      </c>
      <c r="B48" s="3">
        <v>236</v>
      </c>
      <c r="C48" s="53" t="s">
        <v>213</v>
      </c>
      <c r="D48" s="53" t="s">
        <v>212</v>
      </c>
      <c r="E48" s="88" t="s">
        <v>717</v>
      </c>
      <c r="F48" s="46" t="s">
        <v>539</v>
      </c>
      <c r="G48" s="70">
        <f t="shared" si="1"/>
        <v>1.2199074074074076E-3</v>
      </c>
      <c r="H48" s="116" t="s">
        <v>847</v>
      </c>
      <c r="I48" s="117" t="s">
        <v>734</v>
      </c>
    </row>
    <row r="49" spans="1:9" x14ac:dyDescent="0.25">
      <c r="A49" s="3">
        <v>3</v>
      </c>
      <c r="B49" s="3">
        <v>219</v>
      </c>
      <c r="C49" s="87" t="s">
        <v>624</v>
      </c>
      <c r="D49" s="87" t="s">
        <v>623</v>
      </c>
      <c r="E49" s="2" t="s">
        <v>612</v>
      </c>
      <c r="F49" s="98" t="s">
        <v>705</v>
      </c>
      <c r="G49" s="70">
        <f t="shared" si="1"/>
        <v>1.0821759259259259E-3</v>
      </c>
      <c r="H49" s="116" t="s">
        <v>843</v>
      </c>
      <c r="I49" s="117" t="s">
        <v>3</v>
      </c>
    </row>
    <row r="50" spans="1:9" s="1" customFormat="1" x14ac:dyDescent="0.25">
      <c r="A50" s="3">
        <v>4</v>
      </c>
      <c r="B50" s="3">
        <v>264</v>
      </c>
      <c r="C50" s="2" t="s">
        <v>250</v>
      </c>
      <c r="D50" s="2" t="s">
        <v>249</v>
      </c>
      <c r="E50" s="78" t="s">
        <v>234</v>
      </c>
      <c r="F50" s="46" t="s">
        <v>538</v>
      </c>
      <c r="G50" s="70">
        <f t="shared" si="1"/>
        <v>1.032986111111111E-3</v>
      </c>
      <c r="H50" s="116" t="s">
        <v>844</v>
      </c>
      <c r="I50" s="117" t="s">
        <v>3</v>
      </c>
    </row>
  </sheetData>
  <sortState ref="A45:I50">
    <sortCondition ref="I45:I50" customList="1-8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5" sqref="F25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8" width="9.140625" style="5"/>
    <col min="9" max="9" width="9.140625" style="34"/>
    <col min="10" max="16384" width="9.140625" style="4"/>
  </cols>
  <sheetData>
    <row r="1" spans="1:9" x14ac:dyDescent="0.25">
      <c r="A1" s="7" t="s">
        <v>686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4" t="s">
        <v>3</v>
      </c>
      <c r="H4" s="34" t="s">
        <v>4</v>
      </c>
      <c r="I4" s="34" t="s">
        <v>5</v>
      </c>
    </row>
    <row r="5" spans="1:9" x14ac:dyDescent="0.25">
      <c r="A5" s="3"/>
      <c r="B5" s="3">
        <v>283</v>
      </c>
      <c r="C5" s="2" t="s">
        <v>425</v>
      </c>
      <c r="D5" s="2" t="s">
        <v>424</v>
      </c>
      <c r="E5" s="51" t="s">
        <v>409</v>
      </c>
      <c r="F5" s="75">
        <v>2.0833333333333333E-3</v>
      </c>
      <c r="G5" s="70">
        <v>1.7708333333333332E-3</v>
      </c>
      <c r="H5" s="116" t="s">
        <v>908</v>
      </c>
      <c r="I5" s="118" t="s">
        <v>725</v>
      </c>
    </row>
    <row r="6" spans="1:9" x14ac:dyDescent="0.25">
      <c r="A6" s="3"/>
      <c r="B6" s="3">
        <v>114</v>
      </c>
      <c r="C6" s="2" t="s">
        <v>336</v>
      </c>
      <c r="D6" s="2" t="s">
        <v>335</v>
      </c>
      <c r="E6" s="2" t="s">
        <v>328</v>
      </c>
      <c r="F6" s="70">
        <v>1.945601851851852E-3</v>
      </c>
      <c r="G6" s="46" t="s">
        <v>681</v>
      </c>
      <c r="H6" s="116" t="s">
        <v>906</v>
      </c>
      <c r="I6" s="117" t="s">
        <v>724</v>
      </c>
    </row>
    <row r="7" spans="1:9" x14ac:dyDescent="0.25">
      <c r="A7" s="3"/>
      <c r="B7" s="3">
        <v>51</v>
      </c>
      <c r="C7" s="2" t="s">
        <v>135</v>
      </c>
      <c r="D7" s="2" t="s">
        <v>45</v>
      </c>
      <c r="E7" s="2" t="s">
        <v>131</v>
      </c>
      <c r="F7" s="46" t="s">
        <v>597</v>
      </c>
      <c r="G7" s="72">
        <v>1.7245370370370372E-3</v>
      </c>
      <c r="H7" s="116" t="s">
        <v>907</v>
      </c>
      <c r="I7" s="117" t="s">
        <v>726</v>
      </c>
    </row>
    <row r="8" spans="1:9" x14ac:dyDescent="0.25">
      <c r="A8" s="3"/>
      <c r="B8" s="3">
        <v>126</v>
      </c>
      <c r="C8" s="49" t="s">
        <v>130</v>
      </c>
      <c r="D8" s="2" t="s">
        <v>287</v>
      </c>
      <c r="E8" s="2" t="s">
        <v>276</v>
      </c>
      <c r="F8" s="46" t="s">
        <v>596</v>
      </c>
      <c r="G8" s="70">
        <v>1.9675925925925928E-3</v>
      </c>
      <c r="H8" s="116" t="s">
        <v>909</v>
      </c>
      <c r="I8" s="117" t="s">
        <v>734</v>
      </c>
    </row>
    <row r="9" spans="1:9" x14ac:dyDescent="0.25">
      <c r="A9" s="3"/>
      <c r="B9" s="3">
        <v>136</v>
      </c>
      <c r="C9" s="51" t="s">
        <v>401</v>
      </c>
      <c r="D9" s="51" t="s">
        <v>400</v>
      </c>
      <c r="E9" s="2" t="s">
        <v>399</v>
      </c>
      <c r="F9" s="70">
        <v>2.3148148148148151E-3</v>
      </c>
      <c r="G9" s="70">
        <v>1.9675925925925928E-3</v>
      </c>
      <c r="H9" s="116" t="s">
        <v>910</v>
      </c>
      <c r="I9" s="117" t="s">
        <v>752</v>
      </c>
    </row>
    <row r="10" spans="1:9" x14ac:dyDescent="0.25">
      <c r="B10" s="5"/>
      <c r="C10" s="76"/>
      <c r="D10" s="76"/>
      <c r="F10" s="72"/>
      <c r="G10" s="72"/>
    </row>
    <row r="11" spans="1:9" x14ac:dyDescent="0.25">
      <c r="B11" s="5"/>
      <c r="C11" s="76"/>
      <c r="D11" s="76"/>
      <c r="F11" s="72"/>
      <c r="G11" s="72"/>
    </row>
    <row r="12" spans="1:9" x14ac:dyDescent="0.25">
      <c r="A12" s="7" t="s">
        <v>685</v>
      </c>
      <c r="B12" s="5"/>
      <c r="C12" s="76"/>
      <c r="D12" s="76"/>
      <c r="F12" s="72"/>
      <c r="G12" s="72"/>
    </row>
    <row r="13" spans="1:9" x14ac:dyDescent="0.25">
      <c r="A13" s="7"/>
      <c r="B13" s="5"/>
      <c r="C13" s="76"/>
      <c r="D13" s="76"/>
      <c r="F13" s="72"/>
      <c r="G13" s="72"/>
    </row>
    <row r="14" spans="1:9" s="34" customFormat="1" x14ac:dyDescent="0.25">
      <c r="A14" s="34" t="s">
        <v>0</v>
      </c>
      <c r="B14" s="34" t="s">
        <v>16</v>
      </c>
      <c r="C14" s="34" t="s">
        <v>17</v>
      </c>
      <c r="D14" s="34" t="s">
        <v>18</v>
      </c>
      <c r="E14" s="34" t="s">
        <v>1</v>
      </c>
      <c r="F14" s="35" t="s">
        <v>2</v>
      </c>
      <c r="G14" s="34" t="s">
        <v>3</v>
      </c>
      <c r="H14" s="34" t="s">
        <v>4</v>
      </c>
      <c r="I14" s="34" t="s">
        <v>5</v>
      </c>
    </row>
    <row r="15" spans="1:9" x14ac:dyDescent="0.25">
      <c r="A15" s="3"/>
      <c r="B15" s="3">
        <v>285</v>
      </c>
      <c r="C15" s="2" t="s">
        <v>426</v>
      </c>
      <c r="D15" s="2" t="s">
        <v>422</v>
      </c>
      <c r="E15" s="2" t="s">
        <v>409</v>
      </c>
      <c r="F15" s="77" t="s">
        <v>596</v>
      </c>
      <c r="G15" s="70">
        <v>1.9675925925925928E-3</v>
      </c>
      <c r="H15" s="116" t="s">
        <v>905</v>
      </c>
      <c r="I15" s="117" t="s">
        <v>725</v>
      </c>
    </row>
    <row r="16" spans="1:9" x14ac:dyDescent="0.25">
      <c r="A16" s="3"/>
      <c r="B16" s="3">
        <v>212</v>
      </c>
      <c r="C16" s="2" t="s">
        <v>87</v>
      </c>
      <c r="D16" s="2" t="s">
        <v>346</v>
      </c>
      <c r="E16" s="2" t="s">
        <v>337</v>
      </c>
      <c r="F16" s="70">
        <v>3.2407407407407406E-3</v>
      </c>
      <c r="G16" s="70">
        <v>2.685185185185185E-3</v>
      </c>
      <c r="H16" s="116" t="s">
        <v>904</v>
      </c>
      <c r="I16" s="117" t="s">
        <v>724</v>
      </c>
    </row>
  </sheetData>
  <sortState ref="A5:I9">
    <sortCondition ref="I5:I9" customList="1-8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L18" sqref="L18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7" width="9.140625" style="18"/>
    <col min="8" max="8" width="9.140625" style="5"/>
    <col min="9" max="9" width="9.140625" style="34"/>
    <col min="10" max="16384" width="9.140625" style="4"/>
  </cols>
  <sheetData>
    <row r="1" spans="1:9" x14ac:dyDescent="0.25">
      <c r="A1" s="7" t="s">
        <v>34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6" t="s">
        <v>2</v>
      </c>
      <c r="G4" s="36" t="s">
        <v>3</v>
      </c>
      <c r="H4" s="34" t="s">
        <v>4</v>
      </c>
      <c r="I4" s="34" t="s">
        <v>5</v>
      </c>
    </row>
    <row r="5" spans="1:9" x14ac:dyDescent="0.25">
      <c r="A5" s="2"/>
      <c r="B5" s="3">
        <v>50</v>
      </c>
      <c r="C5" s="2" t="s">
        <v>137</v>
      </c>
      <c r="D5" s="2" t="s">
        <v>136</v>
      </c>
      <c r="E5" s="2" t="s">
        <v>131</v>
      </c>
      <c r="F5" s="46" t="s">
        <v>674</v>
      </c>
      <c r="G5" s="46" t="s">
        <v>678</v>
      </c>
      <c r="H5" s="116" t="s">
        <v>769</v>
      </c>
      <c r="I5" s="120" t="s">
        <v>725</v>
      </c>
    </row>
    <row r="6" spans="1:9" x14ac:dyDescent="0.25">
      <c r="A6" s="2"/>
      <c r="B6" s="3">
        <v>34</v>
      </c>
      <c r="C6" s="2" t="s">
        <v>48</v>
      </c>
      <c r="D6" s="2" t="s">
        <v>118</v>
      </c>
      <c r="E6" s="49" t="s">
        <v>112</v>
      </c>
      <c r="F6" s="46" t="s">
        <v>673</v>
      </c>
      <c r="G6" s="46" t="s">
        <v>677</v>
      </c>
      <c r="H6" s="116" t="s">
        <v>768</v>
      </c>
      <c r="I6" s="117" t="s">
        <v>724</v>
      </c>
    </row>
    <row r="8" spans="1:9" x14ac:dyDescent="0.25">
      <c r="B8" s="5"/>
      <c r="C8" s="5"/>
      <c r="F8" s="17"/>
      <c r="G8" s="17"/>
      <c r="I8" s="35"/>
    </row>
    <row r="9" spans="1:9" s="34" customFormat="1" x14ac:dyDescent="0.25">
      <c r="A9" s="34" t="s">
        <v>0</v>
      </c>
      <c r="B9" s="34" t="s">
        <v>16</v>
      </c>
      <c r="C9" s="34" t="s">
        <v>17</v>
      </c>
      <c r="D9" s="34" t="s">
        <v>18</v>
      </c>
      <c r="E9" s="34" t="s">
        <v>1</v>
      </c>
      <c r="F9" s="38" t="s">
        <v>2</v>
      </c>
      <c r="G9" s="38" t="s">
        <v>3</v>
      </c>
      <c r="H9" s="34" t="s">
        <v>4</v>
      </c>
      <c r="I9" s="34" t="s">
        <v>5</v>
      </c>
    </row>
    <row r="10" spans="1:9" x14ac:dyDescent="0.25">
      <c r="A10" s="2"/>
      <c r="B10" s="3">
        <v>211</v>
      </c>
      <c r="C10" s="2" t="s">
        <v>348</v>
      </c>
      <c r="D10" s="2" t="s">
        <v>347</v>
      </c>
      <c r="E10" s="2" t="s">
        <v>337</v>
      </c>
      <c r="F10" s="46" t="s">
        <v>676</v>
      </c>
      <c r="G10" s="46" t="s">
        <v>680</v>
      </c>
      <c r="H10" s="116" t="s">
        <v>771</v>
      </c>
      <c r="I10" s="121" t="s">
        <v>725</v>
      </c>
    </row>
    <row r="11" spans="1:9" x14ac:dyDescent="0.25">
      <c r="A11" s="2"/>
      <c r="B11" s="3">
        <v>210</v>
      </c>
      <c r="C11" s="51" t="s">
        <v>26</v>
      </c>
      <c r="D11" s="51" t="s">
        <v>349</v>
      </c>
      <c r="E11" s="51" t="s">
        <v>337</v>
      </c>
      <c r="F11" s="46" t="s">
        <v>675</v>
      </c>
      <c r="G11" s="46" t="s">
        <v>679</v>
      </c>
      <c r="H11" s="116" t="s">
        <v>770</v>
      </c>
      <c r="I11" s="121" t="s">
        <v>724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25" sqref="E25"/>
    </sheetView>
  </sheetViews>
  <sheetFormatPr defaultColWidth="9.140625" defaultRowHeight="15.75" x14ac:dyDescent="0.25"/>
  <cols>
    <col min="1" max="2" width="9.140625" style="4" customWidth="1"/>
    <col min="3" max="3" width="11.7109375" style="4" customWidth="1"/>
    <col min="4" max="4" width="20.7109375" style="4" customWidth="1"/>
    <col min="5" max="5" width="32.42578125" style="4" customWidth="1"/>
    <col min="6" max="6" width="9.7109375" style="10" customWidth="1"/>
    <col min="7" max="7" width="9.85546875" style="18" customWidth="1"/>
    <col min="8" max="8" width="9.140625" style="5"/>
    <col min="9" max="9" width="9.140625" style="34"/>
    <col min="10" max="16384" width="9.140625" style="4"/>
  </cols>
  <sheetData>
    <row r="1" spans="1:9" x14ac:dyDescent="0.25">
      <c r="A1" s="7" t="s">
        <v>662</v>
      </c>
    </row>
    <row r="4" spans="1:9" s="34" customFormat="1" x14ac:dyDescent="0.25">
      <c r="A4" s="34" t="s">
        <v>0</v>
      </c>
      <c r="B4" s="34" t="s">
        <v>16</v>
      </c>
      <c r="C4" s="34" t="s">
        <v>17</v>
      </c>
      <c r="D4" s="34" t="s">
        <v>18</v>
      </c>
      <c r="E4" s="34" t="s">
        <v>1</v>
      </c>
      <c r="F4" s="35" t="s">
        <v>2</v>
      </c>
      <c r="G4" s="36" t="s">
        <v>3</v>
      </c>
      <c r="H4" s="34" t="s">
        <v>4</v>
      </c>
      <c r="I4" s="34" t="s">
        <v>5</v>
      </c>
    </row>
    <row r="5" spans="1:9" x14ac:dyDescent="0.25">
      <c r="A5" s="2"/>
      <c r="B5" s="3">
        <v>38</v>
      </c>
      <c r="C5" s="2" t="s">
        <v>120</v>
      </c>
      <c r="D5" s="2" t="s">
        <v>119</v>
      </c>
      <c r="E5" s="49" t="s">
        <v>112</v>
      </c>
      <c r="F5" s="46" t="s">
        <v>667</v>
      </c>
      <c r="G5" s="46" t="s">
        <v>672</v>
      </c>
      <c r="H5" s="116" t="s">
        <v>776</v>
      </c>
      <c r="I5" s="122" t="s">
        <v>725</v>
      </c>
    </row>
    <row r="6" spans="1:9" x14ac:dyDescent="0.25">
      <c r="A6" s="2"/>
      <c r="B6" s="3">
        <v>56</v>
      </c>
      <c r="C6" s="53" t="s">
        <v>36</v>
      </c>
      <c r="D6" s="53" t="s">
        <v>35</v>
      </c>
      <c r="E6" s="51" t="s">
        <v>31</v>
      </c>
      <c r="F6" s="74" t="s">
        <v>665</v>
      </c>
      <c r="G6" s="46" t="s">
        <v>670</v>
      </c>
      <c r="H6" s="116" t="s">
        <v>774</v>
      </c>
      <c r="I6" s="117" t="s">
        <v>724</v>
      </c>
    </row>
    <row r="7" spans="1:9" x14ac:dyDescent="0.25">
      <c r="A7" s="2"/>
      <c r="B7" s="3">
        <v>59</v>
      </c>
      <c r="C7" s="2" t="s">
        <v>42</v>
      </c>
      <c r="D7" s="2" t="s">
        <v>41</v>
      </c>
      <c r="E7" s="51" t="s">
        <v>31</v>
      </c>
      <c r="F7" s="74" t="s">
        <v>666</v>
      </c>
      <c r="G7" s="46" t="s">
        <v>671</v>
      </c>
      <c r="H7" s="116" t="s">
        <v>775</v>
      </c>
      <c r="I7" s="117" t="s">
        <v>726</v>
      </c>
    </row>
    <row r="8" spans="1:9" x14ac:dyDescent="0.25">
      <c r="A8" s="2"/>
      <c r="B8" s="3">
        <v>54</v>
      </c>
      <c r="C8" s="2" t="s">
        <v>40</v>
      </c>
      <c r="D8" s="2" t="s">
        <v>39</v>
      </c>
      <c r="E8" s="2" t="s">
        <v>31</v>
      </c>
      <c r="F8" s="74" t="s">
        <v>663</v>
      </c>
      <c r="G8" s="46" t="s">
        <v>669</v>
      </c>
      <c r="H8" s="116" t="s">
        <v>772</v>
      </c>
      <c r="I8" s="117" t="s">
        <v>734</v>
      </c>
    </row>
    <row r="9" spans="1:9" x14ac:dyDescent="0.25">
      <c r="A9" s="2"/>
      <c r="B9" s="3">
        <v>55</v>
      </c>
      <c r="C9" s="2" t="s">
        <v>38</v>
      </c>
      <c r="D9" s="2" t="s">
        <v>37</v>
      </c>
      <c r="E9" s="51" t="s">
        <v>31</v>
      </c>
      <c r="F9" s="74" t="s">
        <v>664</v>
      </c>
      <c r="G9" s="46" t="s">
        <v>668</v>
      </c>
      <c r="H9" s="116" t="s">
        <v>773</v>
      </c>
      <c r="I9" s="117" t="s">
        <v>752</v>
      </c>
    </row>
  </sheetData>
  <sortState ref="A5:I9">
    <sortCondition ref="I5:I9" customList="1-8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16</vt:i4>
      </vt:variant>
    </vt:vector>
  </HeadingPairs>
  <TitlesOfParts>
    <vt:vector size="16" baseType="lpstr">
      <vt:lpstr>TEK NA 50 m Ž + M</vt:lpstr>
      <vt:lpstr>TEK NA 100 m Ž</vt:lpstr>
      <vt:lpstr>TEK NA 100 m M</vt:lpstr>
      <vt:lpstr>TEK NA 200 m Ž</vt:lpstr>
      <vt:lpstr>TEK NA 200 m M</vt:lpstr>
      <vt:lpstr>TEK NA 400 m Ž+M</vt:lpstr>
      <vt:lpstr>TEK NA 800 m Ž+M</vt:lpstr>
      <vt:lpstr>1500 m Ž+M</vt:lpstr>
      <vt:lpstr>5000 m Ž+M</vt:lpstr>
      <vt:lpstr>ŠTAFETA 4X100M</vt:lpstr>
      <vt:lpstr>SKOKI</vt:lpstr>
      <vt:lpstr>MET VORTEXA Ž+M</vt:lpstr>
      <vt:lpstr>SUVANJE KROGLE M</vt:lpstr>
      <vt:lpstr>MET ŽOGICE Ž</vt:lpstr>
      <vt:lpstr>MET ŽOGICE M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Gril</dc:creator>
  <cp:lastModifiedBy>Učitelj</cp:lastModifiedBy>
  <cp:lastPrinted>2017-06-02T08:50:34Z</cp:lastPrinted>
  <dcterms:created xsi:type="dcterms:W3CDTF">2013-06-01T05:57:36Z</dcterms:created>
  <dcterms:modified xsi:type="dcterms:W3CDTF">2017-06-02T11:13:21Z</dcterms:modified>
</cp:coreProperties>
</file>