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 firstSheet="1" activeTab="1"/>
  </bookViews>
  <sheets>
    <sheet name="Baza tekmovalcev" sheetId="1" r:id="rId1"/>
    <sheet name="10000m" sheetId="4" r:id="rId2"/>
    <sheet name="5000m" sheetId="2" r:id="rId3"/>
    <sheet name="1000m" sheetId="3" r:id="rId4"/>
    <sheet name="500m" sheetId="5" r:id="rId5"/>
    <sheet name="500m-mod" sheetId="6" r:id="rId6"/>
  </sheets>
  <calcPr calcId="145621"/>
</workbook>
</file>

<file path=xl/calcChain.xml><?xml version="1.0" encoding="utf-8"?>
<calcChain xmlns="http://schemas.openxmlformats.org/spreadsheetml/2006/main">
  <c r="H37" i="3"/>
  <c r="H40"/>
  <c r="H3" i="2"/>
  <c r="H5" i="6"/>
  <c r="H4"/>
  <c r="H22" i="4" l="1"/>
  <c r="H10"/>
  <c r="H17"/>
  <c r="H8"/>
  <c r="H14"/>
  <c r="H11"/>
  <c r="H9"/>
  <c r="H16"/>
  <c r="H15"/>
  <c r="H7"/>
  <c r="H61" i="2"/>
  <c r="H63"/>
  <c r="H62"/>
  <c r="H55"/>
  <c r="H53"/>
  <c r="H54"/>
  <c r="H38"/>
  <c r="H19"/>
  <c r="H39"/>
  <c r="H25"/>
  <c r="H18"/>
  <c r="H28"/>
  <c r="H43"/>
  <c r="H8"/>
  <c r="H9"/>
  <c r="H17"/>
  <c r="H4"/>
  <c r="H27"/>
  <c r="H15"/>
  <c r="H6"/>
  <c r="H10"/>
  <c r="H13"/>
  <c r="H24"/>
  <c r="H52"/>
  <c r="H51"/>
  <c r="H29"/>
  <c r="H37"/>
  <c r="H20"/>
  <c r="H40"/>
  <c r="H30"/>
  <c r="H50"/>
  <c r="H7"/>
  <c r="H44"/>
  <c r="H5"/>
  <c r="H23"/>
  <c r="H42"/>
  <c r="H41"/>
  <c r="H14"/>
  <c r="H26"/>
  <c r="H16"/>
  <c r="H60" i="3"/>
  <c r="H61"/>
  <c r="H74"/>
  <c r="H76"/>
  <c r="H75"/>
  <c r="H70"/>
  <c r="H68"/>
  <c r="H67"/>
  <c r="H53"/>
  <c r="H52"/>
  <c r="H58"/>
  <c r="H59"/>
  <c r="H57"/>
  <c r="H66"/>
  <c r="H51"/>
  <c r="H54"/>
  <c r="H69"/>
  <c r="H29"/>
  <c r="H38"/>
  <c r="H39"/>
  <c r="H35"/>
  <c r="H23"/>
  <c r="H6"/>
  <c r="H12"/>
  <c r="H3"/>
  <c r="H20"/>
  <c r="H46"/>
  <c r="H28"/>
  <c r="H11"/>
  <c r="H44"/>
  <c r="H36"/>
  <c r="H45"/>
  <c r="H5"/>
  <c r="H30"/>
  <c r="H27"/>
  <c r="H15"/>
  <c r="H4"/>
  <c r="H16"/>
  <c r="H7"/>
  <c r="H19"/>
  <c r="H26"/>
  <c r="H8"/>
  <c r="H13"/>
  <c r="H22"/>
  <c r="H14"/>
  <c r="H21"/>
  <c r="H23" i="5"/>
  <c r="H19"/>
  <c r="H18"/>
  <c r="H25"/>
  <c r="H26"/>
  <c r="H24"/>
  <c r="H11"/>
  <c r="H7"/>
  <c r="H6"/>
  <c r="H4"/>
  <c r="H8"/>
  <c r="H13"/>
  <c r="H5"/>
  <c r="H12"/>
  <c r="H15" i="6"/>
  <c r="H11"/>
  <c r="H18"/>
  <c r="H17"/>
  <c r="H12"/>
  <c r="H16"/>
</calcChain>
</file>

<file path=xl/sharedStrings.xml><?xml version="1.0" encoding="utf-8"?>
<sst xmlns="http://schemas.openxmlformats.org/spreadsheetml/2006/main" count="1684" uniqueCount="357">
  <si>
    <t>št.št.</t>
  </si>
  <si>
    <t>Ime</t>
  </si>
  <si>
    <t>Priimek</t>
  </si>
  <si>
    <t>Starost</t>
  </si>
  <si>
    <t>Spol</t>
  </si>
  <si>
    <t xml:space="preserve">  Lokalni program</t>
  </si>
  <si>
    <t>Disciplina</t>
  </si>
  <si>
    <t>Matic</t>
  </si>
  <si>
    <t>Jenstrle</t>
  </si>
  <si>
    <t>M</t>
  </si>
  <si>
    <t>CUDV Radovljica</t>
  </si>
  <si>
    <t>5000m</t>
  </si>
  <si>
    <t>Anja</t>
  </si>
  <si>
    <t>Kuhar</t>
  </si>
  <si>
    <t>F</t>
  </si>
  <si>
    <t>1000m</t>
  </si>
  <si>
    <t>Miha</t>
  </si>
  <si>
    <t>Zupan</t>
  </si>
  <si>
    <t>Barbara</t>
  </si>
  <si>
    <t>Peterka</t>
  </si>
  <si>
    <t>10000m</t>
  </si>
  <si>
    <t>Bojana</t>
  </si>
  <si>
    <t>Pipan</t>
  </si>
  <si>
    <t>500m</t>
  </si>
  <si>
    <t>Miro</t>
  </si>
  <si>
    <t>Ambrožič</t>
  </si>
  <si>
    <t>Mark</t>
  </si>
  <si>
    <t>Lapornik</t>
  </si>
  <si>
    <t>CUEV Strunjan</t>
  </si>
  <si>
    <t>5000m-s tekmovalnimi kolesi</t>
  </si>
  <si>
    <t>Marko</t>
  </si>
  <si>
    <t>Grgič</t>
  </si>
  <si>
    <t>1000m-s tekmovalnimi kolesi</t>
  </si>
  <si>
    <t>Amel</t>
  </si>
  <si>
    <t>Lelič</t>
  </si>
  <si>
    <t>Blaž</t>
  </si>
  <si>
    <t>Penko</t>
  </si>
  <si>
    <t>500m-s tekmovalnimi kolesi</t>
  </si>
  <si>
    <t>Alan</t>
  </si>
  <si>
    <t>Vatovec</t>
  </si>
  <si>
    <t>Urban</t>
  </si>
  <si>
    <t>Gulič</t>
  </si>
  <si>
    <t>Laura</t>
  </si>
  <si>
    <t>Roškar</t>
  </si>
  <si>
    <t>OŠ Stanka Vraza Ormož</t>
  </si>
  <si>
    <t>500 m mod</t>
  </si>
  <si>
    <t>Tamara</t>
  </si>
  <si>
    <t>Korotaj</t>
  </si>
  <si>
    <t>Jan</t>
  </si>
  <si>
    <t>Lukanič</t>
  </si>
  <si>
    <t>OŠ Antona Janše</t>
  </si>
  <si>
    <t>Nace</t>
  </si>
  <si>
    <t>Mencinger</t>
  </si>
  <si>
    <t>Jani</t>
  </si>
  <si>
    <t>Mulej</t>
  </si>
  <si>
    <t>Berlot</t>
  </si>
  <si>
    <t>TANJA</t>
  </si>
  <si>
    <t>KOROŠEC</t>
  </si>
  <si>
    <t>Ž</t>
  </si>
  <si>
    <t>500M</t>
  </si>
  <si>
    <t xml:space="preserve">FERDO </t>
  </si>
  <si>
    <t>BITENC</t>
  </si>
  <si>
    <t xml:space="preserve">   M</t>
  </si>
  <si>
    <t>1000M</t>
  </si>
  <si>
    <t>BRANKO</t>
  </si>
  <si>
    <t>KLAJŽAR</t>
  </si>
  <si>
    <t xml:space="preserve">   500M</t>
  </si>
  <si>
    <t xml:space="preserve">ALEŠ </t>
  </si>
  <si>
    <t>RUNJAK</t>
  </si>
  <si>
    <t xml:space="preserve">  1000M</t>
  </si>
  <si>
    <t>VLADO</t>
  </si>
  <si>
    <t>ALDRIJAN</t>
  </si>
  <si>
    <t>CUDV ČRNA-VDC SG</t>
  </si>
  <si>
    <t xml:space="preserve">SIMON </t>
  </si>
  <si>
    <t>ŠPEGEL</t>
  </si>
  <si>
    <t>KATJA</t>
  </si>
  <si>
    <t>SEŠELJ</t>
  </si>
  <si>
    <t>500m MOD. KOLO</t>
  </si>
  <si>
    <t>BRANKA</t>
  </si>
  <si>
    <t>VREČAR</t>
  </si>
  <si>
    <t>Dom Nine pokorn</t>
  </si>
  <si>
    <t>Borut</t>
  </si>
  <si>
    <t>Skok</t>
  </si>
  <si>
    <t>VDC Šentjur enota Slovenske Konjice</t>
  </si>
  <si>
    <t>Leopold</t>
  </si>
  <si>
    <t>Ojstrič</t>
  </si>
  <si>
    <t>Sebastijan</t>
  </si>
  <si>
    <t>Doberšek</t>
  </si>
  <si>
    <t>Boštjan</t>
  </si>
  <si>
    <t>Krajnc</t>
  </si>
  <si>
    <t>TINE</t>
  </si>
  <si>
    <t>BIZJAK</t>
  </si>
  <si>
    <t>CUDV DOBRNA</t>
  </si>
  <si>
    <t>500 M</t>
  </si>
  <si>
    <t>ALBIN</t>
  </si>
  <si>
    <t>KOLAR</t>
  </si>
  <si>
    <t>VINKO</t>
  </si>
  <si>
    <t>REŠETAR</t>
  </si>
  <si>
    <t xml:space="preserve">5000 M </t>
  </si>
  <si>
    <t>Sara</t>
  </si>
  <si>
    <t>Potparić</t>
  </si>
  <si>
    <t>CJL OVI Jarše</t>
  </si>
  <si>
    <t xml:space="preserve">500m </t>
  </si>
  <si>
    <t>Hana</t>
  </si>
  <si>
    <t>Roš</t>
  </si>
  <si>
    <t>Anej</t>
  </si>
  <si>
    <t>Rupnik</t>
  </si>
  <si>
    <t>Gorenc</t>
  </si>
  <si>
    <t>Gašper</t>
  </si>
  <si>
    <t>Nadu</t>
  </si>
  <si>
    <t>Dejan</t>
  </si>
  <si>
    <t>Šumandl</t>
  </si>
  <si>
    <t>VDC Polž</t>
  </si>
  <si>
    <t>1000 M</t>
  </si>
  <si>
    <t>Aleš</t>
  </si>
  <si>
    <t>Capuder</t>
  </si>
  <si>
    <t>5000 M</t>
  </si>
  <si>
    <t>Došler</t>
  </si>
  <si>
    <t>10000 M</t>
  </si>
  <si>
    <t>Branko</t>
  </si>
  <si>
    <t>Frangež</t>
  </si>
  <si>
    <t>Andreja</t>
  </si>
  <si>
    <t>Treska</t>
  </si>
  <si>
    <t>Klemen Jančič</t>
  </si>
  <si>
    <t>Aljaž</t>
  </si>
  <si>
    <t>Čižič</t>
  </si>
  <si>
    <t>OŠ Glazija Celje</t>
  </si>
  <si>
    <t>1000 m</t>
  </si>
  <si>
    <t>Gregor</t>
  </si>
  <si>
    <t>Gril</t>
  </si>
  <si>
    <t>Arzenšek</t>
  </si>
  <si>
    <t>5000 m</t>
  </si>
  <si>
    <t>Veronika</t>
  </si>
  <si>
    <t>Verboten</t>
  </si>
  <si>
    <t>OŠ pod goro Slovenske Konjice</t>
  </si>
  <si>
    <t>Andraž</t>
  </si>
  <si>
    <t>Ošlak</t>
  </si>
  <si>
    <t>Maja</t>
  </si>
  <si>
    <t>Furman</t>
  </si>
  <si>
    <t>Martin</t>
  </si>
  <si>
    <t>Lešnik</t>
  </si>
  <si>
    <t>10000 m</t>
  </si>
  <si>
    <t>David</t>
  </si>
  <si>
    <t>Gosak</t>
  </si>
  <si>
    <t>Jernej</t>
  </si>
  <si>
    <t>Ganzitti</t>
  </si>
  <si>
    <t>500 modificirana</t>
  </si>
  <si>
    <t>PETER</t>
  </si>
  <si>
    <t>ZUDV DORNAVA</t>
  </si>
  <si>
    <t>MIRKO</t>
  </si>
  <si>
    <t>SALAJSTER12.03.</t>
  </si>
  <si>
    <t>MARJANŠALAMUN21.11.1972</t>
  </si>
  <si>
    <t>ŠALAMUN   21.11.1972</t>
  </si>
  <si>
    <t xml:space="preserve">5000 m </t>
  </si>
  <si>
    <t>JANI</t>
  </si>
  <si>
    <t>VESELKO</t>
  </si>
  <si>
    <t>SAŠO</t>
  </si>
  <si>
    <t>ŠPOLJAR   22.08.1977</t>
  </si>
  <si>
    <t>SIMON</t>
  </si>
  <si>
    <t>KLEP</t>
  </si>
  <si>
    <t>SOŽITJE MEŽIŠKE DOLINE</t>
  </si>
  <si>
    <t>10.000 m</t>
  </si>
  <si>
    <t>BORUT</t>
  </si>
  <si>
    <t>KELENC</t>
  </si>
  <si>
    <t>VDC MURSKA SOBOTA</t>
  </si>
  <si>
    <t>10.000 M</t>
  </si>
  <si>
    <t>Kronovšek</t>
  </si>
  <si>
    <t>II. OŠ Žalec</t>
  </si>
  <si>
    <t>Bojan</t>
  </si>
  <si>
    <t>Turnšek</t>
  </si>
  <si>
    <t>500m-z modif. Kolesi</t>
  </si>
  <si>
    <t>Vidic</t>
  </si>
  <si>
    <t>Urška</t>
  </si>
  <si>
    <t>Dolar</t>
  </si>
  <si>
    <t>št.št</t>
  </si>
  <si>
    <t>starost</t>
  </si>
  <si>
    <t>spol</t>
  </si>
  <si>
    <t>program</t>
  </si>
  <si>
    <t>čas predt.</t>
  </si>
  <si>
    <t>fin.grupa</t>
  </si>
  <si>
    <t>čas finala</t>
  </si>
  <si>
    <t>mesto</t>
  </si>
  <si>
    <t>Klemen</t>
  </si>
  <si>
    <t>Jančič</t>
  </si>
  <si>
    <t>Marjan</t>
  </si>
  <si>
    <t>Šalamun</t>
  </si>
  <si>
    <t>Št.št</t>
  </si>
  <si>
    <t>Špoljar</t>
  </si>
  <si>
    <t>5000 METROV-ŽENSKE</t>
  </si>
  <si>
    <t>5000 METROV-MOŠKI</t>
  </si>
  <si>
    <t>1000 METROV-MOŠKI</t>
  </si>
  <si>
    <t>500 METROV-MOŠKI</t>
  </si>
  <si>
    <t>500 METROV-ŽENSKE</t>
  </si>
  <si>
    <t>500 METROV MODIFICIRANA-ŽENSKE</t>
  </si>
  <si>
    <t xml:space="preserve"> M</t>
  </si>
  <si>
    <t>SALAJSTER</t>
  </si>
  <si>
    <t>Štefan</t>
  </si>
  <si>
    <t>Pregelj</t>
  </si>
  <si>
    <t>Matej</t>
  </si>
  <si>
    <t>Žgavec</t>
  </si>
  <si>
    <t>Fajdiga</t>
  </si>
  <si>
    <t xml:space="preserve">Uroš </t>
  </si>
  <si>
    <t>Jelerčič</t>
  </si>
  <si>
    <t>Atifa</t>
  </si>
  <si>
    <t>Đaferović</t>
  </si>
  <si>
    <t>CUDV Draga</t>
  </si>
  <si>
    <t>Globokar</t>
  </si>
  <si>
    <t>Esmeralda</t>
  </si>
  <si>
    <t>Brajdič</t>
  </si>
  <si>
    <t>Franci</t>
  </si>
  <si>
    <t>Florjančič</t>
  </si>
  <si>
    <t>Friderik</t>
  </si>
  <si>
    <t>Koletnik</t>
  </si>
  <si>
    <t>Irena</t>
  </si>
  <si>
    <t>Mamič</t>
  </si>
  <si>
    <t>Janez</t>
  </si>
  <si>
    <t>Kržišnik</t>
  </si>
  <si>
    <t>Martina</t>
  </si>
  <si>
    <t>Dolinšek</t>
  </si>
  <si>
    <t>Mitjan</t>
  </si>
  <si>
    <t>Peter</t>
  </si>
  <si>
    <t>Prokofjev</t>
  </si>
  <si>
    <t>Primož</t>
  </si>
  <si>
    <t>Fičur-Boštjančič</t>
  </si>
  <si>
    <t>Sabina</t>
  </si>
  <si>
    <t>Hudorovac</t>
  </si>
  <si>
    <t>Tatjana</t>
  </si>
  <si>
    <t>Repina</t>
  </si>
  <si>
    <t>Žagar</t>
  </si>
  <si>
    <t>Žan</t>
  </si>
  <si>
    <t>Turšič</t>
  </si>
  <si>
    <t>500m tricikel</t>
  </si>
  <si>
    <t>Matevž</t>
  </si>
  <si>
    <t>Krišelj</t>
  </si>
  <si>
    <t>OŠ Helene Puhar Kranj</t>
  </si>
  <si>
    <t>Lah</t>
  </si>
  <si>
    <t>Leban</t>
  </si>
  <si>
    <t>Danica</t>
  </si>
  <si>
    <t>CUDV Črna enota Muta</t>
  </si>
  <si>
    <t>5000m -s tekmovalnimi kolesi</t>
  </si>
  <si>
    <t>Kac</t>
  </si>
  <si>
    <t>CUDV Črna - Muta</t>
  </si>
  <si>
    <t>1000m - s tekmovalnimi kolesi</t>
  </si>
  <si>
    <t>Pongrac</t>
  </si>
  <si>
    <t>Aleksander</t>
  </si>
  <si>
    <t>Jesenk</t>
  </si>
  <si>
    <t>Ernest</t>
  </si>
  <si>
    <t>Cajner</t>
  </si>
  <si>
    <t>CVD Golovec</t>
  </si>
  <si>
    <t>Luka</t>
  </si>
  <si>
    <t>Gračner</t>
  </si>
  <si>
    <t>Krašovec</t>
  </si>
  <si>
    <t>Liljana</t>
  </si>
  <si>
    <t>Cestnik</t>
  </si>
  <si>
    <t>VDC Ajdovščina</t>
  </si>
  <si>
    <t>Fujs</t>
  </si>
  <si>
    <t>CUDV Črna na Koroškem</t>
  </si>
  <si>
    <t xml:space="preserve">Simon </t>
  </si>
  <si>
    <t>Tone</t>
  </si>
  <si>
    <t>Požun</t>
  </si>
  <si>
    <t>Zoran</t>
  </si>
  <si>
    <t>Valenčič</t>
  </si>
  <si>
    <t xml:space="preserve">Zvonko </t>
  </si>
  <si>
    <t>Jereb</t>
  </si>
  <si>
    <t>Marflak</t>
  </si>
  <si>
    <t xml:space="preserve">Franja </t>
  </si>
  <si>
    <t>Pšeničnik</t>
  </si>
  <si>
    <t>Davor</t>
  </si>
  <si>
    <t>Senica</t>
  </si>
  <si>
    <t>Alen</t>
  </si>
  <si>
    <t>Podvorica</t>
  </si>
  <si>
    <t>Štefka</t>
  </si>
  <si>
    <t>Kranjc</t>
  </si>
  <si>
    <t>Uroš</t>
  </si>
  <si>
    <t>Kotnik</t>
  </si>
  <si>
    <t>Gusti</t>
  </si>
  <si>
    <t>Kočivnik</t>
  </si>
  <si>
    <t>Ivan</t>
  </si>
  <si>
    <t>Dečman</t>
  </si>
  <si>
    <t>ž</t>
  </si>
  <si>
    <t>5000 METROV-MOŠKI-MLAJŠI</t>
  </si>
  <si>
    <t>CUDV Radovljica-VDC Jesenice</t>
  </si>
  <si>
    <t>VDC Želva</t>
  </si>
  <si>
    <t>Sano</t>
  </si>
  <si>
    <t>Žnidarič</t>
  </si>
  <si>
    <t>Sožitje Ormož</t>
  </si>
  <si>
    <t>Nina</t>
  </si>
  <si>
    <t>Kukovec</t>
  </si>
  <si>
    <t>500m mod.</t>
  </si>
  <si>
    <t>Tušek</t>
  </si>
  <si>
    <t>Sožitje Šk. Loka in OŠ Jela Janežiča</t>
  </si>
  <si>
    <t xml:space="preserve">Tilen </t>
  </si>
  <si>
    <t>Babič</t>
  </si>
  <si>
    <t>Bernik</t>
  </si>
  <si>
    <t>Elvis</t>
  </si>
  <si>
    <t>Čauševič</t>
  </si>
  <si>
    <t>Žana</t>
  </si>
  <si>
    <t>Justin</t>
  </si>
  <si>
    <t xml:space="preserve">Andrej </t>
  </si>
  <si>
    <t>Mali</t>
  </si>
  <si>
    <t>OŠ. Roje</t>
  </si>
  <si>
    <t>Grčar</t>
  </si>
  <si>
    <t>Novak</t>
  </si>
  <si>
    <t>Izza</t>
  </si>
  <si>
    <t>Šarec</t>
  </si>
  <si>
    <t>Mihael</t>
  </si>
  <si>
    <t>Šarkezi</t>
  </si>
  <si>
    <t>Meta</t>
  </si>
  <si>
    <t>Šter</t>
  </si>
  <si>
    <t>Elvir</t>
  </si>
  <si>
    <t>Bašič</t>
  </si>
  <si>
    <t>Hrovatin</t>
  </si>
  <si>
    <t>Tomaž</t>
  </si>
  <si>
    <t>Kotnjek</t>
  </si>
  <si>
    <t xml:space="preserve">Jože </t>
  </si>
  <si>
    <t>Galič</t>
  </si>
  <si>
    <t>Jože</t>
  </si>
  <si>
    <t>Bašić</t>
  </si>
  <si>
    <t>CUDV Radovljica VDC Jesenice</t>
  </si>
  <si>
    <t>Andrej</t>
  </si>
  <si>
    <t>OŠ Roje</t>
  </si>
  <si>
    <t>500 m</t>
  </si>
  <si>
    <t>Jarec</t>
  </si>
  <si>
    <t>Sožitje Škofja Loka</t>
  </si>
  <si>
    <t>Tilen</t>
  </si>
  <si>
    <t xml:space="preserve">Elvis </t>
  </si>
  <si>
    <t>Katja</t>
  </si>
  <si>
    <t>Černe</t>
  </si>
  <si>
    <t xml:space="preserve">Katja </t>
  </si>
  <si>
    <t>Klajžar</t>
  </si>
  <si>
    <t>10000 METROV-ŽENSKE</t>
  </si>
  <si>
    <t>10000 METROV-MOŠKI</t>
  </si>
  <si>
    <t>500 METROV MODIFICIRANA-MOŠKI</t>
  </si>
  <si>
    <t xml:space="preserve">AZA </t>
  </si>
  <si>
    <t>CIRIUS Vipava</t>
  </si>
  <si>
    <t>Mateja</t>
  </si>
  <si>
    <t>Hudorovič        17</t>
  </si>
  <si>
    <t>Aleks</t>
  </si>
  <si>
    <t>Skvarča</t>
  </si>
  <si>
    <t>CIRIUS  Vipava</t>
  </si>
  <si>
    <t>Dominik</t>
  </si>
  <si>
    <t>Česnik</t>
  </si>
  <si>
    <t>Šeherezada</t>
  </si>
  <si>
    <t>Hodžić</t>
  </si>
  <si>
    <t>Kropf</t>
  </si>
  <si>
    <t>Rovšek</t>
  </si>
  <si>
    <t>Sešelj</t>
  </si>
  <si>
    <t>1000 METROV-MOŠKI - MLAJŠI</t>
  </si>
  <si>
    <t xml:space="preserve">1000 METROV- ŽENSKE </t>
  </si>
  <si>
    <t>1000 METROV- ŽENSKE -MLAJŠE</t>
  </si>
  <si>
    <t xml:space="preserve">Vinko </t>
  </si>
  <si>
    <t>Rešetar</t>
  </si>
  <si>
    <t>CUDV Dobrna</t>
  </si>
  <si>
    <t>13,27,10</t>
  </si>
  <si>
    <t>Vlado</t>
  </si>
  <si>
    <t>Aldrijan</t>
  </si>
  <si>
    <t>URADNI REZULTATI KOLESARSKEGA TURNIRJA SOS 2014</t>
  </si>
</sst>
</file>

<file path=xl/styles.xml><?xml version="1.0" encoding="utf-8"?>
<styleSheet xmlns="http://schemas.openxmlformats.org/spreadsheetml/2006/main">
  <numFmts count="2">
    <numFmt numFmtId="164" formatCode="mm:ss.00"/>
    <numFmt numFmtId="165" formatCode="[$-F400]h:mm:ss\ AM/PM"/>
  </numFmts>
  <fonts count="14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i/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3" fillId="0" borderId="0"/>
  </cellStyleXfs>
  <cellXfs count="17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/>
    <xf numFmtId="0" fontId="3" fillId="0" borderId="1" xfId="1" applyBorder="1" applyAlignment="1">
      <alignment horizontal="center"/>
    </xf>
    <xf numFmtId="0" fontId="3" fillId="0" borderId="1" xfId="1" applyBorder="1"/>
    <xf numFmtId="0" fontId="3" fillId="0" borderId="3" xfId="1" applyFill="1" applyBorder="1"/>
    <xf numFmtId="0" fontId="5" fillId="0" borderId="0" xfId="0" applyFont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3" xfId="0" applyFill="1" applyBorder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0" xfId="0" applyFill="1"/>
    <xf numFmtId="0" fontId="3" fillId="2" borderId="1" xfId="1" applyFill="1" applyBorder="1"/>
    <xf numFmtId="0" fontId="3" fillId="2" borderId="1" xfId="1" applyFill="1" applyBorder="1" applyAlignment="1">
      <alignment horizontal="center"/>
    </xf>
    <xf numFmtId="0" fontId="3" fillId="2" borderId="1" xfId="1" applyFill="1" applyBorder="1" applyAlignment="1">
      <alignment horizontal="left"/>
    </xf>
    <xf numFmtId="0" fontId="0" fillId="2" borderId="3" xfId="0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2" borderId="0" xfId="0" applyFont="1" applyFill="1"/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2" borderId="3" xfId="1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3" fillId="3" borderId="1" xfId="1" applyFill="1" applyBorder="1"/>
    <xf numFmtId="0" fontId="3" fillId="3" borderId="1" xfId="1" applyFill="1" applyBorder="1" applyAlignment="1">
      <alignment horizontal="center"/>
    </xf>
    <xf numFmtId="0" fontId="3" fillId="3" borderId="1" xfId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5" fillId="3" borderId="0" xfId="0" applyFont="1" applyFill="1"/>
    <xf numFmtId="0" fontId="0" fillId="0" borderId="1" xfId="0" applyFon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0" borderId="4" xfId="0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9" fontId="0" fillId="4" borderId="5" xfId="0" applyNumberForma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2" borderId="1" xfId="0" applyFont="1" applyFill="1" applyBorder="1" applyAlignment="1"/>
    <xf numFmtId="0" fontId="3" fillId="0" borderId="1" xfId="1" applyFill="1" applyBorder="1"/>
    <xf numFmtId="0" fontId="7" fillId="0" borderId="0" xfId="0" applyFont="1"/>
    <xf numFmtId="0" fontId="3" fillId="2" borderId="1" xfId="1" applyFont="1" applyFill="1" applyBorder="1" applyAlignment="1">
      <alignment horizontal="left"/>
    </xf>
    <xf numFmtId="0" fontId="3" fillId="2" borderId="1" xfId="1" applyFont="1" applyFill="1" applyBorder="1" applyAlignment="1">
      <alignment horizontal="center"/>
    </xf>
    <xf numFmtId="0" fontId="3" fillId="2" borderId="1" xfId="1" applyFont="1" applyFill="1" applyBorder="1" applyAlignment="1"/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0" fillId="2" borderId="4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center"/>
    </xf>
    <xf numFmtId="0" fontId="0" fillId="2" borderId="4" xfId="0" applyFont="1" applyFill="1" applyBorder="1" applyAlignment="1"/>
    <xf numFmtId="0" fontId="0" fillId="0" borderId="4" xfId="0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2" borderId="1" xfId="0" applyFont="1" applyFill="1" applyBorder="1"/>
    <xf numFmtId="0" fontId="8" fillId="0" borderId="1" xfId="0" applyFont="1" applyBorder="1" applyAlignment="1">
      <alignment horizontal="center"/>
    </xf>
    <xf numFmtId="0" fontId="0" fillId="0" borderId="4" xfId="0" applyFont="1" applyBorder="1"/>
    <xf numFmtId="0" fontId="4" fillId="0" borderId="1" xfId="0" applyFont="1" applyBorder="1" applyAlignment="1">
      <alignment horizontal="center"/>
    </xf>
    <xf numFmtId="0" fontId="3" fillId="0" borderId="1" xfId="0" applyNumberFormat="1" applyFont="1" applyBorder="1" applyAlignment="1"/>
    <xf numFmtId="0" fontId="3" fillId="0" borderId="1" xfId="0" applyNumberFormat="1" applyFont="1" applyBorder="1" applyAlignment="1">
      <alignment horizontal="center"/>
    </xf>
    <xf numFmtId="0" fontId="9" fillId="0" borderId="1" xfId="0" applyNumberFormat="1" applyFont="1" applyBorder="1" applyAlignment="1"/>
    <xf numFmtId="0" fontId="9" fillId="0" borderId="1" xfId="0" applyNumberFormat="1" applyFont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2" borderId="4" xfId="1" applyFont="1" applyFill="1" applyBorder="1" applyAlignment="1">
      <alignment horizontal="left"/>
    </xf>
    <xf numFmtId="0" fontId="3" fillId="2" borderId="4" xfId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Alignment="1"/>
    <xf numFmtId="0" fontId="0" fillId="0" borderId="1" xfId="0" applyBorder="1"/>
    <xf numFmtId="0" fontId="9" fillId="0" borderId="1" xfId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/>
    <xf numFmtId="0" fontId="0" fillId="0" borderId="4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0" fontId="3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3" fillId="0" borderId="1" xfId="1" applyFill="1" applyBorder="1" applyAlignment="1">
      <alignment horizontal="center"/>
    </xf>
    <xf numFmtId="0" fontId="3" fillId="0" borderId="1" xfId="1" applyFill="1" applyBorder="1" applyAlignment="1">
      <alignment horizontal="left"/>
    </xf>
    <xf numFmtId="0" fontId="4" fillId="0" borderId="2" xfId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5" fillId="0" borderId="0" xfId="0" applyFont="1" applyFill="1"/>
    <xf numFmtId="0" fontId="0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9" xfId="0" applyNumberFormat="1" applyFont="1" applyFill="1" applyBorder="1" applyAlignment="1"/>
    <xf numFmtId="0" fontId="3" fillId="0" borderId="9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11" fillId="0" borderId="1" xfId="0" applyFont="1" applyFill="1" applyBorder="1"/>
    <xf numFmtId="0" fontId="12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8" fillId="0" borderId="0" xfId="0" applyFont="1"/>
    <xf numFmtId="0" fontId="10" fillId="0" borderId="0" xfId="0" applyFont="1"/>
    <xf numFmtId="0" fontId="7" fillId="0" borderId="1" xfId="0" applyFont="1" applyBorder="1"/>
    <xf numFmtId="0" fontId="13" fillId="0" borderId="0" xfId="0" applyFont="1"/>
    <xf numFmtId="0" fontId="0" fillId="2" borderId="4" xfId="0" applyFont="1" applyFill="1" applyBorder="1"/>
    <xf numFmtId="164" fontId="0" fillId="0" borderId="4" xfId="0" applyNumberForma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3" fillId="0" borderId="1" xfId="1" applyNumberFormat="1" applyFill="1" applyBorder="1" applyAlignment="1">
      <alignment horizontal="center"/>
    </xf>
    <xf numFmtId="164" fontId="0" fillId="0" borderId="0" xfId="0" applyNumberFormat="1"/>
    <xf numFmtId="164" fontId="3" fillId="0" borderId="1" xfId="0" applyNumberFormat="1" applyFont="1" applyBorder="1" applyAlignment="1"/>
    <xf numFmtId="164" fontId="3" fillId="2" borderId="4" xfId="1" applyNumberFormat="1" applyFont="1" applyFill="1" applyBorder="1" applyAlignment="1"/>
    <xf numFmtId="164" fontId="6" fillId="0" borderId="4" xfId="0" applyNumberFormat="1" applyFont="1" applyBorder="1" applyAlignment="1"/>
    <xf numFmtId="164" fontId="6" fillId="2" borderId="1" xfId="0" applyNumberFormat="1" applyFont="1" applyFill="1" applyBorder="1" applyAlignment="1"/>
    <xf numFmtId="164" fontId="3" fillId="2" borderId="1" xfId="1" applyNumberFormat="1" applyFont="1" applyFill="1" applyBorder="1" applyAlignment="1"/>
    <xf numFmtId="164" fontId="6" fillId="0" borderId="1" xfId="0" applyNumberFormat="1" applyFont="1" applyBorder="1" applyAlignment="1"/>
    <xf numFmtId="165" fontId="0" fillId="0" borderId="0" xfId="0" applyNumberFormat="1"/>
    <xf numFmtId="164" fontId="0" fillId="2" borderId="4" xfId="0" applyNumberFormat="1" applyFont="1" applyFill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9" fillId="2" borderId="1" xfId="1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7" fontId="0" fillId="0" borderId="0" xfId="0" applyNumberFormat="1"/>
    <xf numFmtId="0" fontId="0" fillId="0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4" xfId="1" applyFont="1" applyBorder="1" applyAlignment="1">
      <alignment horizontal="left"/>
    </xf>
    <xf numFmtId="164" fontId="3" fillId="0" borderId="4" xfId="1" applyNumberForma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9" fillId="0" borderId="4" xfId="0" applyNumberFormat="1" applyFont="1" applyFill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0" fontId="9" fillId="0" borderId="4" xfId="1" applyFont="1" applyFill="1" applyBorder="1" applyAlignment="1">
      <alignment horizontal="center"/>
    </xf>
    <xf numFmtId="0" fontId="9" fillId="2" borderId="4" xfId="1" applyFont="1" applyFill="1" applyBorder="1" applyAlignment="1">
      <alignment horizontal="center"/>
    </xf>
    <xf numFmtId="164" fontId="9" fillId="2" borderId="4" xfId="1" applyNumberFormat="1" applyFont="1" applyFill="1" applyBorder="1" applyAlignment="1">
      <alignment horizontal="center"/>
    </xf>
    <xf numFmtId="0" fontId="0" fillId="0" borderId="4" xfId="0" applyFont="1" applyFill="1" applyBorder="1"/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26"/>
  <sheetViews>
    <sheetView workbookViewId="0">
      <selection activeCell="H20" sqref="H20"/>
    </sheetView>
  </sheetViews>
  <sheetFormatPr defaultRowHeight="15"/>
  <cols>
    <col min="1" max="2" width="7.7109375" bestFit="1" customWidth="1"/>
    <col min="3" max="3" width="9.28515625" bestFit="1" customWidth="1"/>
    <col min="4" max="5" width="7.28515625" bestFit="1" customWidth="1"/>
    <col min="6" max="6" width="28.7109375" bestFit="1" customWidth="1"/>
    <col min="7" max="7" width="9.85546875" customWidth="1"/>
    <col min="8" max="8" width="17.42578125" bestFit="1" customWidth="1"/>
    <col min="9" max="9" width="9.85546875" bestFit="1" customWidth="1"/>
    <col min="11" max="11" width="5.5703125" customWidth="1"/>
    <col min="12" max="12" width="7" customWidth="1"/>
    <col min="13" max="13" width="3" customWidth="1"/>
    <col min="14" max="14" width="2.5703125" customWidth="1"/>
    <col min="15" max="15" width="14.28515625" bestFit="1" customWidth="1"/>
    <col min="16" max="16" width="6.42578125" customWidth="1"/>
  </cols>
  <sheetData>
    <row r="2" spans="1:16">
      <c r="A2" s="4" t="s">
        <v>0</v>
      </c>
      <c r="B2" s="1" t="s">
        <v>1</v>
      </c>
      <c r="C2" s="1" t="s">
        <v>2</v>
      </c>
      <c r="D2" s="16" t="s">
        <v>3</v>
      </c>
      <c r="E2" s="1" t="s">
        <v>4</v>
      </c>
      <c r="F2" s="3" t="s">
        <v>5</v>
      </c>
      <c r="G2" s="2" t="s">
        <v>6</v>
      </c>
      <c r="K2" s="17" t="s">
        <v>7</v>
      </c>
      <c r="L2" s="17" t="s">
        <v>8</v>
      </c>
      <c r="M2" s="17">
        <v>20</v>
      </c>
      <c r="N2" s="17" t="s">
        <v>9</v>
      </c>
      <c r="O2" s="20" t="s">
        <v>10</v>
      </c>
      <c r="P2" s="17" t="s">
        <v>11</v>
      </c>
    </row>
    <row r="3" spans="1:16">
      <c r="A3" s="120">
        <v>11</v>
      </c>
      <c r="B3" s="101" t="s">
        <v>7</v>
      </c>
      <c r="C3" s="101" t="s">
        <v>8</v>
      </c>
      <c r="D3" s="101">
        <v>20</v>
      </c>
      <c r="E3" s="101" t="s">
        <v>9</v>
      </c>
      <c r="F3" s="102" t="s">
        <v>10</v>
      </c>
      <c r="G3" s="101" t="s">
        <v>11</v>
      </c>
      <c r="K3" s="18" t="s">
        <v>16</v>
      </c>
      <c r="L3" s="18" t="s">
        <v>17</v>
      </c>
      <c r="M3" s="14">
        <v>24</v>
      </c>
      <c r="N3" s="18" t="s">
        <v>9</v>
      </c>
      <c r="O3" s="21" t="s">
        <v>10</v>
      </c>
      <c r="P3" s="18" t="s">
        <v>11</v>
      </c>
    </row>
    <row r="4" spans="1:16">
      <c r="A4" s="120">
        <v>88</v>
      </c>
      <c r="B4" s="9" t="s">
        <v>12</v>
      </c>
      <c r="C4" s="9" t="s">
        <v>13</v>
      </c>
      <c r="D4" s="10">
        <v>25</v>
      </c>
      <c r="E4" s="9" t="s">
        <v>14</v>
      </c>
      <c r="F4" s="50" t="s">
        <v>10</v>
      </c>
      <c r="G4" s="9" t="s">
        <v>15</v>
      </c>
      <c r="K4" s="6" t="s">
        <v>26</v>
      </c>
      <c r="L4" s="6" t="s">
        <v>27</v>
      </c>
      <c r="M4" s="5">
        <v>22</v>
      </c>
      <c r="N4" s="6" t="s">
        <v>9</v>
      </c>
      <c r="O4" s="22" t="s">
        <v>28</v>
      </c>
      <c r="P4" s="6" t="s">
        <v>29</v>
      </c>
    </row>
    <row r="5" spans="1:16">
      <c r="A5" s="120">
        <v>13</v>
      </c>
      <c r="B5" s="9" t="s">
        <v>16</v>
      </c>
      <c r="C5" s="9" t="s">
        <v>17</v>
      </c>
      <c r="D5" s="10">
        <v>24</v>
      </c>
      <c r="E5" s="9" t="s">
        <v>9</v>
      </c>
      <c r="F5" s="50" t="s">
        <v>10</v>
      </c>
      <c r="G5" s="9" t="s">
        <v>11</v>
      </c>
      <c r="K5" s="6" t="s">
        <v>53</v>
      </c>
      <c r="L5" s="6" t="s">
        <v>54</v>
      </c>
      <c r="M5" s="5">
        <v>14</v>
      </c>
      <c r="N5" s="6" t="s">
        <v>9</v>
      </c>
      <c r="O5" s="22" t="s">
        <v>50</v>
      </c>
      <c r="P5" s="7" t="s">
        <v>11</v>
      </c>
    </row>
    <row r="6" spans="1:16">
      <c r="A6" s="120">
        <v>10</v>
      </c>
      <c r="B6" s="9" t="s">
        <v>18</v>
      </c>
      <c r="C6" s="9" t="s">
        <v>19</v>
      </c>
      <c r="D6" s="10">
        <v>25</v>
      </c>
      <c r="E6" s="9" t="s">
        <v>14</v>
      </c>
      <c r="F6" s="50" t="s">
        <v>10</v>
      </c>
      <c r="G6" s="9" t="s">
        <v>20</v>
      </c>
      <c r="K6" s="6" t="s">
        <v>48</v>
      </c>
      <c r="L6" s="6" t="s">
        <v>55</v>
      </c>
      <c r="M6" s="5">
        <v>10</v>
      </c>
      <c r="N6" s="6" t="s">
        <v>9</v>
      </c>
      <c r="O6" s="22" t="s">
        <v>50</v>
      </c>
      <c r="P6" s="7" t="s">
        <v>11</v>
      </c>
    </row>
    <row r="7" spans="1:16">
      <c r="A7" s="120">
        <v>113</v>
      </c>
      <c r="B7" s="9" t="s">
        <v>21</v>
      </c>
      <c r="C7" s="9" t="s">
        <v>22</v>
      </c>
      <c r="D7" s="10">
        <v>24</v>
      </c>
      <c r="E7" s="9" t="s">
        <v>14</v>
      </c>
      <c r="F7" s="50" t="s">
        <v>10</v>
      </c>
      <c r="G7" s="9" t="s">
        <v>23</v>
      </c>
      <c r="K7" s="6" t="s">
        <v>53</v>
      </c>
      <c r="L7" s="6" t="s">
        <v>54</v>
      </c>
      <c r="M7" s="5">
        <v>14</v>
      </c>
      <c r="N7" s="6" t="s">
        <v>9</v>
      </c>
      <c r="O7" s="22" t="s">
        <v>50</v>
      </c>
      <c r="P7" s="7" t="s">
        <v>11</v>
      </c>
    </row>
    <row r="8" spans="1:16">
      <c r="A8" s="120">
        <v>56</v>
      </c>
      <c r="B8" s="9" t="s">
        <v>24</v>
      </c>
      <c r="C8" s="9" t="s">
        <v>25</v>
      </c>
      <c r="D8" s="10">
        <v>62</v>
      </c>
      <c r="E8" s="9" t="s">
        <v>9</v>
      </c>
      <c r="F8" s="50" t="s">
        <v>10</v>
      </c>
      <c r="G8" s="9" t="s">
        <v>15</v>
      </c>
      <c r="K8" s="18" t="s">
        <v>73</v>
      </c>
      <c r="L8" s="18" t="s">
        <v>74</v>
      </c>
      <c r="M8" s="14">
        <v>36</v>
      </c>
      <c r="N8" s="18" t="s">
        <v>9</v>
      </c>
      <c r="O8" s="20" t="s">
        <v>72</v>
      </c>
      <c r="P8" s="18" t="s">
        <v>11</v>
      </c>
    </row>
    <row r="9" spans="1:16">
      <c r="A9" s="120">
        <v>14</v>
      </c>
      <c r="B9" s="59" t="s">
        <v>26</v>
      </c>
      <c r="C9" s="59" t="s">
        <v>27</v>
      </c>
      <c r="D9" s="103">
        <v>22</v>
      </c>
      <c r="E9" s="59" t="s">
        <v>9</v>
      </c>
      <c r="F9" s="104" t="s">
        <v>28</v>
      </c>
      <c r="G9" s="59" t="s">
        <v>29</v>
      </c>
      <c r="K9" s="18" t="s">
        <v>86</v>
      </c>
      <c r="L9" s="18" t="s">
        <v>87</v>
      </c>
      <c r="M9" s="14">
        <v>35</v>
      </c>
      <c r="N9" s="18" t="s">
        <v>9</v>
      </c>
      <c r="O9" s="21" t="s">
        <v>83</v>
      </c>
      <c r="P9" s="9" t="s">
        <v>11</v>
      </c>
    </row>
    <row r="10" spans="1:16">
      <c r="A10" s="120">
        <v>57</v>
      </c>
      <c r="B10" s="59" t="s">
        <v>30</v>
      </c>
      <c r="C10" s="59" t="s">
        <v>31</v>
      </c>
      <c r="D10" s="103">
        <v>13</v>
      </c>
      <c r="E10" s="59" t="s">
        <v>9</v>
      </c>
      <c r="F10" s="104" t="s">
        <v>28</v>
      </c>
      <c r="G10" s="59" t="s">
        <v>32</v>
      </c>
      <c r="K10" s="18" t="s">
        <v>88</v>
      </c>
      <c r="L10" s="18" t="s">
        <v>89</v>
      </c>
      <c r="M10" s="14">
        <v>29</v>
      </c>
      <c r="N10" s="18" t="s">
        <v>9</v>
      </c>
      <c r="O10" s="21" t="s">
        <v>83</v>
      </c>
      <c r="P10" s="9" t="s">
        <v>11</v>
      </c>
    </row>
    <row r="11" spans="1:16">
      <c r="A11" s="120">
        <v>58</v>
      </c>
      <c r="B11" s="59" t="s">
        <v>33</v>
      </c>
      <c r="C11" s="59" t="s">
        <v>34</v>
      </c>
      <c r="D11" s="103">
        <v>17</v>
      </c>
      <c r="E11" s="59" t="s">
        <v>9</v>
      </c>
      <c r="F11" s="104" t="s">
        <v>28</v>
      </c>
      <c r="G11" s="59" t="s">
        <v>32</v>
      </c>
      <c r="K11" s="14" t="s">
        <v>96</v>
      </c>
      <c r="L11" s="14" t="s">
        <v>97</v>
      </c>
      <c r="M11" s="14">
        <v>23</v>
      </c>
      <c r="N11" s="14" t="s">
        <v>9</v>
      </c>
      <c r="O11" s="17" t="s">
        <v>92</v>
      </c>
      <c r="P11" s="14" t="s">
        <v>98</v>
      </c>
    </row>
    <row r="12" spans="1:16" ht="15.75">
      <c r="A12" s="120">
        <v>105</v>
      </c>
      <c r="B12" s="59" t="s">
        <v>35</v>
      </c>
      <c r="C12" s="59" t="s">
        <v>36</v>
      </c>
      <c r="D12" s="103">
        <v>19</v>
      </c>
      <c r="E12" s="59" t="s">
        <v>9</v>
      </c>
      <c r="F12" s="104" t="s">
        <v>28</v>
      </c>
      <c r="G12" s="59" t="s">
        <v>37</v>
      </c>
      <c r="K12" s="18" t="s">
        <v>108</v>
      </c>
      <c r="L12" s="18" t="s">
        <v>109</v>
      </c>
      <c r="M12" s="14">
        <v>19</v>
      </c>
      <c r="N12" s="18" t="s">
        <v>9</v>
      </c>
      <c r="O12" s="18" t="s">
        <v>101</v>
      </c>
      <c r="P12" s="8" t="s">
        <v>11</v>
      </c>
    </row>
    <row r="13" spans="1:16">
      <c r="A13" s="120">
        <v>106</v>
      </c>
      <c r="B13" s="59" t="s">
        <v>38</v>
      </c>
      <c r="C13" s="59" t="s">
        <v>39</v>
      </c>
      <c r="D13" s="103">
        <v>19</v>
      </c>
      <c r="E13" s="59" t="s">
        <v>9</v>
      </c>
      <c r="F13" s="104" t="s">
        <v>28</v>
      </c>
      <c r="G13" s="59" t="s">
        <v>37</v>
      </c>
      <c r="K13" s="18" t="s">
        <v>114</v>
      </c>
      <c r="L13" s="18" t="s">
        <v>115</v>
      </c>
      <c r="M13" s="14">
        <v>38</v>
      </c>
      <c r="N13" s="18" t="s">
        <v>9</v>
      </c>
      <c r="O13" s="18" t="s">
        <v>112</v>
      </c>
      <c r="P13" s="13" t="s">
        <v>116</v>
      </c>
    </row>
    <row r="14" spans="1:16">
      <c r="A14" s="120">
        <v>107</v>
      </c>
      <c r="B14" s="59" t="s">
        <v>40</v>
      </c>
      <c r="C14" s="59" t="s">
        <v>41</v>
      </c>
      <c r="D14" s="103">
        <v>13</v>
      </c>
      <c r="E14" s="59" t="s">
        <v>9</v>
      </c>
      <c r="F14" s="104" t="s">
        <v>28</v>
      </c>
      <c r="G14" s="59" t="s">
        <v>37</v>
      </c>
      <c r="K14" s="18" t="s">
        <v>119</v>
      </c>
      <c r="L14" s="18" t="s">
        <v>120</v>
      </c>
      <c r="M14" s="14">
        <v>35</v>
      </c>
      <c r="N14" s="18" t="s">
        <v>9</v>
      </c>
      <c r="O14" s="18" t="s">
        <v>112</v>
      </c>
      <c r="P14" s="18" t="s">
        <v>116</v>
      </c>
    </row>
    <row r="15" spans="1:16">
      <c r="A15" s="120">
        <v>122</v>
      </c>
      <c r="B15" s="9" t="s">
        <v>42</v>
      </c>
      <c r="C15" s="9" t="s">
        <v>43</v>
      </c>
      <c r="D15" s="10">
        <v>13</v>
      </c>
      <c r="E15" s="9" t="s">
        <v>14</v>
      </c>
      <c r="F15" s="50" t="s">
        <v>44</v>
      </c>
      <c r="G15" s="19" t="s">
        <v>45</v>
      </c>
      <c r="K15" s="18" t="s">
        <v>40</v>
      </c>
      <c r="L15" s="18" t="s">
        <v>130</v>
      </c>
      <c r="M15" s="14">
        <v>17</v>
      </c>
      <c r="N15" s="14" t="s">
        <v>9</v>
      </c>
      <c r="O15" s="18" t="s">
        <v>126</v>
      </c>
      <c r="P15" s="15" t="s">
        <v>131</v>
      </c>
    </row>
    <row r="16" spans="1:16">
      <c r="A16" s="120">
        <v>89</v>
      </c>
      <c r="B16" s="9" t="s">
        <v>46</v>
      </c>
      <c r="C16" s="9" t="s">
        <v>47</v>
      </c>
      <c r="D16" s="10">
        <v>20</v>
      </c>
      <c r="E16" s="9" t="s">
        <v>14</v>
      </c>
      <c r="F16" s="50" t="s">
        <v>44</v>
      </c>
      <c r="G16" s="19" t="s">
        <v>15</v>
      </c>
      <c r="K16" s="9" t="s">
        <v>132</v>
      </c>
      <c r="L16" s="9" t="s">
        <v>133</v>
      </c>
      <c r="M16" s="10">
        <v>18</v>
      </c>
      <c r="N16" s="9" t="s">
        <v>14</v>
      </c>
      <c r="O16" s="9" t="s">
        <v>134</v>
      </c>
      <c r="P16" s="18" t="s">
        <v>131</v>
      </c>
    </row>
    <row r="17" spans="1:18">
      <c r="A17" s="120">
        <v>1</v>
      </c>
      <c r="B17" s="59" t="s">
        <v>48</v>
      </c>
      <c r="C17" s="59" t="s">
        <v>333</v>
      </c>
      <c r="D17" s="103">
        <v>21</v>
      </c>
      <c r="E17" s="59" t="s">
        <v>9</v>
      </c>
      <c r="F17" s="104" t="s">
        <v>50</v>
      </c>
      <c r="G17" s="105" t="s">
        <v>20</v>
      </c>
      <c r="K17" s="9" t="s">
        <v>142</v>
      </c>
      <c r="L17" s="9" t="s">
        <v>143</v>
      </c>
      <c r="M17" s="10">
        <v>14</v>
      </c>
      <c r="N17" s="9" t="s">
        <v>9</v>
      </c>
      <c r="O17" s="9" t="s">
        <v>134</v>
      </c>
      <c r="P17" s="18" t="s">
        <v>131</v>
      </c>
    </row>
    <row r="18" spans="1:18">
      <c r="A18" s="120">
        <v>2</v>
      </c>
      <c r="B18" s="59" t="s">
        <v>51</v>
      </c>
      <c r="C18" s="59" t="s">
        <v>52</v>
      </c>
      <c r="D18" s="103">
        <v>20</v>
      </c>
      <c r="E18" s="59" t="s">
        <v>9</v>
      </c>
      <c r="F18" s="104" t="s">
        <v>50</v>
      </c>
      <c r="G18" s="7" t="s">
        <v>20</v>
      </c>
      <c r="K18" s="11" t="s">
        <v>147</v>
      </c>
      <c r="L18" s="11" t="s">
        <v>95</v>
      </c>
      <c r="M18" s="11">
        <v>36</v>
      </c>
      <c r="N18" s="17" t="s">
        <v>9</v>
      </c>
      <c r="O18" s="11" t="s">
        <v>148</v>
      </c>
      <c r="P18" s="12" t="s">
        <v>131</v>
      </c>
    </row>
    <row r="19" spans="1:18">
      <c r="A19" s="120">
        <v>50</v>
      </c>
      <c r="B19" s="59" t="s">
        <v>53</v>
      </c>
      <c r="C19" s="59" t="s">
        <v>54</v>
      </c>
      <c r="D19" s="103">
        <v>14</v>
      </c>
      <c r="E19" s="59" t="s">
        <v>9</v>
      </c>
      <c r="F19" s="104" t="s">
        <v>50</v>
      </c>
      <c r="G19" s="7" t="s">
        <v>11</v>
      </c>
      <c r="K19" s="18" t="s">
        <v>151</v>
      </c>
      <c r="L19" s="18" t="s">
        <v>152</v>
      </c>
      <c r="M19" s="14">
        <v>41</v>
      </c>
      <c r="N19" s="18" t="s">
        <v>9</v>
      </c>
      <c r="O19" s="11" t="s">
        <v>148</v>
      </c>
      <c r="P19" s="18" t="s">
        <v>153</v>
      </c>
    </row>
    <row r="20" spans="1:18">
      <c r="A20" s="120">
        <v>51</v>
      </c>
      <c r="B20" s="59" t="s">
        <v>48</v>
      </c>
      <c r="C20" s="59" t="s">
        <v>55</v>
      </c>
      <c r="D20" s="103">
        <v>10</v>
      </c>
      <c r="E20" s="59" t="s">
        <v>9</v>
      </c>
      <c r="F20" s="104" t="s">
        <v>50</v>
      </c>
      <c r="G20" s="7" t="s">
        <v>11</v>
      </c>
      <c r="K20" s="18" t="s">
        <v>156</v>
      </c>
      <c r="L20" s="18" t="s">
        <v>157</v>
      </c>
      <c r="M20" s="14">
        <v>37</v>
      </c>
      <c r="N20" s="18" t="s">
        <v>9</v>
      </c>
      <c r="O20" s="11" t="s">
        <v>148</v>
      </c>
      <c r="P20" s="18" t="s">
        <v>131</v>
      </c>
    </row>
    <row r="21" spans="1:18">
      <c r="A21" s="120">
        <v>114</v>
      </c>
      <c r="B21" s="101" t="s">
        <v>56</v>
      </c>
      <c r="C21" s="101" t="s">
        <v>57</v>
      </c>
      <c r="D21" s="101">
        <v>39</v>
      </c>
      <c r="E21" s="101" t="s">
        <v>58</v>
      </c>
      <c r="F21" s="102" t="s">
        <v>80</v>
      </c>
      <c r="G21" s="106" t="s">
        <v>59</v>
      </c>
    </row>
    <row r="22" spans="1:18">
      <c r="A22" s="120">
        <v>71</v>
      </c>
      <c r="B22" s="9" t="s">
        <v>60</v>
      </c>
      <c r="C22" s="9" t="s">
        <v>61</v>
      </c>
      <c r="D22" s="10">
        <v>44</v>
      </c>
      <c r="E22" s="9" t="s">
        <v>62</v>
      </c>
      <c r="F22" s="102" t="s">
        <v>80</v>
      </c>
      <c r="G22" s="9" t="s">
        <v>63</v>
      </c>
    </row>
    <row r="23" spans="1:18">
      <c r="A23" s="120">
        <v>112</v>
      </c>
      <c r="B23" s="9" t="s">
        <v>64</v>
      </c>
      <c r="C23" s="9" t="s">
        <v>65</v>
      </c>
      <c r="D23" s="10">
        <v>52</v>
      </c>
      <c r="E23" s="9" t="s">
        <v>9</v>
      </c>
      <c r="F23" s="102" t="s">
        <v>80</v>
      </c>
      <c r="G23" s="9" t="s">
        <v>66</v>
      </c>
      <c r="K23" s="23" t="s">
        <v>12</v>
      </c>
      <c r="L23" s="23" t="s">
        <v>13</v>
      </c>
      <c r="M23" s="24">
        <v>25</v>
      </c>
      <c r="N23" s="23" t="s">
        <v>14</v>
      </c>
      <c r="O23" s="25" t="s">
        <v>10</v>
      </c>
      <c r="P23" s="23" t="s">
        <v>15</v>
      </c>
      <c r="Q23" s="26"/>
      <c r="R23" s="26"/>
    </row>
    <row r="24" spans="1:18">
      <c r="A24" s="120">
        <v>59</v>
      </c>
      <c r="B24" s="9" t="s">
        <v>67</v>
      </c>
      <c r="C24" s="9" t="s">
        <v>68</v>
      </c>
      <c r="D24" s="10">
        <v>28</v>
      </c>
      <c r="E24" s="9" t="s">
        <v>9</v>
      </c>
      <c r="F24" s="102" t="s">
        <v>80</v>
      </c>
      <c r="G24" s="9" t="s">
        <v>69</v>
      </c>
      <c r="K24" s="23" t="s">
        <v>24</v>
      </c>
      <c r="L24" s="23" t="s">
        <v>25</v>
      </c>
      <c r="M24" s="24">
        <v>62</v>
      </c>
      <c r="N24" s="23" t="s">
        <v>9</v>
      </c>
      <c r="O24" s="25" t="s">
        <v>10</v>
      </c>
      <c r="P24" s="23" t="s">
        <v>15</v>
      </c>
      <c r="Q24" s="26"/>
      <c r="R24" s="26"/>
    </row>
    <row r="25" spans="1:18">
      <c r="A25" s="120">
        <v>60</v>
      </c>
      <c r="B25" s="101" t="s">
        <v>70</v>
      </c>
      <c r="C25" s="101" t="s">
        <v>71</v>
      </c>
      <c r="D25" s="101">
        <v>42</v>
      </c>
      <c r="E25" s="101" t="s">
        <v>9</v>
      </c>
      <c r="F25" s="102" t="s">
        <v>72</v>
      </c>
      <c r="G25" s="106" t="s">
        <v>15</v>
      </c>
      <c r="K25" s="27" t="s">
        <v>30</v>
      </c>
      <c r="L25" s="27" t="s">
        <v>31</v>
      </c>
      <c r="M25" s="28">
        <v>13</v>
      </c>
      <c r="N25" s="27" t="s">
        <v>9</v>
      </c>
      <c r="O25" s="29" t="s">
        <v>28</v>
      </c>
      <c r="P25" s="27" t="s">
        <v>32</v>
      </c>
      <c r="Q25" s="26"/>
      <c r="R25" s="26"/>
    </row>
    <row r="26" spans="1:18">
      <c r="A26" s="120">
        <v>15</v>
      </c>
      <c r="B26" s="9" t="s">
        <v>73</v>
      </c>
      <c r="C26" s="9" t="s">
        <v>74</v>
      </c>
      <c r="D26" s="10">
        <v>36</v>
      </c>
      <c r="E26" s="9" t="s">
        <v>9</v>
      </c>
      <c r="F26" s="102" t="s">
        <v>72</v>
      </c>
      <c r="G26" s="9" t="s">
        <v>11</v>
      </c>
      <c r="K26" s="27" t="s">
        <v>33</v>
      </c>
      <c r="L26" s="27" t="s">
        <v>34</v>
      </c>
      <c r="M26" s="28">
        <v>17</v>
      </c>
      <c r="N26" s="27" t="s">
        <v>9</v>
      </c>
      <c r="O26" s="29" t="s">
        <v>28</v>
      </c>
      <c r="P26" s="27" t="s">
        <v>32</v>
      </c>
      <c r="Q26" s="26"/>
      <c r="R26" s="26"/>
    </row>
    <row r="27" spans="1:18">
      <c r="A27" s="120">
        <v>123</v>
      </c>
      <c r="B27" s="9" t="s">
        <v>75</v>
      </c>
      <c r="C27" s="9" t="s">
        <v>76</v>
      </c>
      <c r="D27" s="10">
        <v>34</v>
      </c>
      <c r="E27" s="9" t="s">
        <v>14</v>
      </c>
      <c r="F27" s="102" t="s">
        <v>72</v>
      </c>
      <c r="G27" s="9" t="s">
        <v>77</v>
      </c>
      <c r="K27" s="23" t="s">
        <v>46</v>
      </c>
      <c r="L27" s="23" t="s">
        <v>47</v>
      </c>
      <c r="M27" s="24">
        <v>20</v>
      </c>
      <c r="N27" s="23" t="s">
        <v>14</v>
      </c>
      <c r="O27" s="25" t="s">
        <v>44</v>
      </c>
      <c r="P27" s="30" t="s">
        <v>15</v>
      </c>
      <c r="Q27" s="26"/>
      <c r="R27" s="26"/>
    </row>
    <row r="28" spans="1:18">
      <c r="A28" s="120">
        <v>115</v>
      </c>
      <c r="B28" s="9" t="s">
        <v>78</v>
      </c>
      <c r="C28" s="9" t="s">
        <v>79</v>
      </c>
      <c r="D28" s="10">
        <v>41</v>
      </c>
      <c r="E28" s="9" t="s">
        <v>14</v>
      </c>
      <c r="F28" s="102" t="s">
        <v>72</v>
      </c>
      <c r="G28" s="9" t="s">
        <v>23</v>
      </c>
      <c r="K28" s="23" t="s">
        <v>67</v>
      </c>
      <c r="L28" s="23" t="s">
        <v>68</v>
      </c>
      <c r="M28" s="24">
        <v>28</v>
      </c>
      <c r="N28" s="23" t="s">
        <v>9</v>
      </c>
      <c r="O28" s="31" t="s">
        <v>80</v>
      </c>
      <c r="P28" s="23" t="s">
        <v>69</v>
      </c>
      <c r="Q28" s="26"/>
      <c r="R28" s="26"/>
    </row>
    <row r="29" spans="1:18">
      <c r="A29" s="120">
        <v>61</v>
      </c>
      <c r="B29" s="9" t="s">
        <v>81</v>
      </c>
      <c r="C29" s="9" t="s">
        <v>82</v>
      </c>
      <c r="D29" s="10">
        <v>35</v>
      </c>
      <c r="E29" s="9" t="s">
        <v>9</v>
      </c>
      <c r="F29" s="50" t="s">
        <v>83</v>
      </c>
      <c r="G29" s="9" t="s">
        <v>15</v>
      </c>
      <c r="K29" s="32" t="s">
        <v>70</v>
      </c>
      <c r="L29" s="32" t="s">
        <v>71</v>
      </c>
      <c r="M29" s="32">
        <v>42</v>
      </c>
      <c r="N29" s="32" t="s">
        <v>9</v>
      </c>
      <c r="O29" s="31" t="s">
        <v>72</v>
      </c>
      <c r="P29" s="33" t="s">
        <v>15</v>
      </c>
      <c r="Q29" s="26"/>
      <c r="R29" s="26"/>
    </row>
    <row r="30" spans="1:18">
      <c r="A30" s="120">
        <v>62</v>
      </c>
      <c r="B30" s="9" t="s">
        <v>84</v>
      </c>
      <c r="C30" s="9" t="s">
        <v>85</v>
      </c>
      <c r="D30" s="10">
        <v>45</v>
      </c>
      <c r="E30" s="9" t="s">
        <v>9</v>
      </c>
      <c r="F30" s="50" t="s">
        <v>83</v>
      </c>
      <c r="G30" s="9" t="s">
        <v>15</v>
      </c>
      <c r="K30" s="23" t="s">
        <v>81</v>
      </c>
      <c r="L30" s="23" t="s">
        <v>82</v>
      </c>
      <c r="M30" s="24">
        <v>35</v>
      </c>
      <c r="N30" s="23" t="s">
        <v>9</v>
      </c>
      <c r="O30" s="25" t="s">
        <v>83</v>
      </c>
      <c r="P30" s="23" t="s">
        <v>15</v>
      </c>
      <c r="Q30" s="26"/>
      <c r="R30" s="26"/>
    </row>
    <row r="31" spans="1:18">
      <c r="A31" s="120">
        <v>16</v>
      </c>
      <c r="B31" s="9" t="s">
        <v>86</v>
      </c>
      <c r="C31" s="9" t="s">
        <v>87</v>
      </c>
      <c r="D31" s="10">
        <v>35</v>
      </c>
      <c r="E31" s="9" t="s">
        <v>9</v>
      </c>
      <c r="F31" s="50" t="s">
        <v>83</v>
      </c>
      <c r="G31" s="9" t="s">
        <v>11</v>
      </c>
      <c r="K31" s="23" t="s">
        <v>84</v>
      </c>
      <c r="L31" s="23" t="s">
        <v>85</v>
      </c>
      <c r="M31" s="24">
        <v>45</v>
      </c>
      <c r="N31" s="23" t="s">
        <v>9</v>
      </c>
      <c r="O31" s="25" t="s">
        <v>83</v>
      </c>
      <c r="P31" s="23" t="s">
        <v>15</v>
      </c>
      <c r="Q31" s="26"/>
      <c r="R31" s="26"/>
    </row>
    <row r="32" spans="1:18" ht="15.75">
      <c r="A32" s="120">
        <v>17</v>
      </c>
      <c r="B32" s="9" t="s">
        <v>88</v>
      </c>
      <c r="C32" s="9" t="s">
        <v>89</v>
      </c>
      <c r="D32" s="10">
        <v>29</v>
      </c>
      <c r="E32" s="9" t="s">
        <v>9</v>
      </c>
      <c r="F32" s="50" t="s">
        <v>83</v>
      </c>
      <c r="G32" s="9" t="s">
        <v>11</v>
      </c>
      <c r="K32" s="23" t="s">
        <v>105</v>
      </c>
      <c r="L32" s="23" t="s">
        <v>106</v>
      </c>
      <c r="M32" s="24">
        <v>10</v>
      </c>
      <c r="N32" s="23" t="s">
        <v>9</v>
      </c>
      <c r="O32" s="23" t="s">
        <v>101</v>
      </c>
      <c r="P32" s="34" t="s">
        <v>15</v>
      </c>
      <c r="Q32" s="26"/>
      <c r="R32" s="26"/>
    </row>
    <row r="33" spans="1:18" ht="15.75">
      <c r="A33" s="120">
        <v>108</v>
      </c>
      <c r="B33" s="101" t="s">
        <v>90</v>
      </c>
      <c r="C33" s="101" t="s">
        <v>91</v>
      </c>
      <c r="D33" s="101">
        <v>24</v>
      </c>
      <c r="E33" s="101" t="s">
        <v>9</v>
      </c>
      <c r="F33" s="101" t="s">
        <v>92</v>
      </c>
      <c r="G33" s="106" t="s">
        <v>93</v>
      </c>
      <c r="K33" s="23" t="s">
        <v>16</v>
      </c>
      <c r="L33" s="23" t="s">
        <v>107</v>
      </c>
      <c r="M33" s="24">
        <v>19</v>
      </c>
      <c r="N33" s="23" t="s">
        <v>9</v>
      </c>
      <c r="O33" s="23" t="s">
        <v>101</v>
      </c>
      <c r="P33" s="34" t="s">
        <v>15</v>
      </c>
      <c r="Q33" s="26"/>
      <c r="R33" s="26"/>
    </row>
    <row r="34" spans="1:18">
      <c r="A34" s="120">
        <v>109</v>
      </c>
      <c r="B34" s="10" t="s">
        <v>94</v>
      </c>
      <c r="C34" s="10" t="s">
        <v>95</v>
      </c>
      <c r="D34" s="10">
        <v>20</v>
      </c>
      <c r="E34" s="10" t="s">
        <v>9</v>
      </c>
      <c r="F34" s="101" t="s">
        <v>92</v>
      </c>
      <c r="G34" s="10" t="s">
        <v>59</v>
      </c>
      <c r="K34" s="23" t="s">
        <v>123</v>
      </c>
      <c r="L34" s="23"/>
      <c r="M34" s="24">
        <v>25</v>
      </c>
      <c r="N34" s="23" t="s">
        <v>9</v>
      </c>
      <c r="O34" s="23" t="s">
        <v>112</v>
      </c>
      <c r="P34" s="23" t="s">
        <v>113</v>
      </c>
      <c r="Q34" s="26"/>
      <c r="R34" s="26"/>
    </row>
    <row r="35" spans="1:18">
      <c r="A35" s="120">
        <v>18</v>
      </c>
      <c r="B35" s="10" t="s">
        <v>96</v>
      </c>
      <c r="C35" s="10" t="s">
        <v>97</v>
      </c>
      <c r="D35" s="10">
        <v>23</v>
      </c>
      <c r="E35" s="10" t="s">
        <v>9</v>
      </c>
      <c r="F35" s="101" t="s">
        <v>92</v>
      </c>
      <c r="G35" s="10" t="s">
        <v>98</v>
      </c>
      <c r="K35" s="23" t="s">
        <v>124</v>
      </c>
      <c r="L35" s="23" t="s">
        <v>125</v>
      </c>
      <c r="M35" s="24">
        <v>16</v>
      </c>
      <c r="N35" s="24" t="s">
        <v>9</v>
      </c>
      <c r="O35" s="23" t="s">
        <v>126</v>
      </c>
      <c r="P35" s="33" t="s">
        <v>127</v>
      </c>
      <c r="Q35" s="26"/>
      <c r="R35" s="26"/>
    </row>
    <row r="36" spans="1:18" ht="15.75">
      <c r="A36" s="120">
        <v>117</v>
      </c>
      <c r="B36" s="9" t="s">
        <v>99</v>
      </c>
      <c r="C36" s="9" t="s">
        <v>100</v>
      </c>
      <c r="D36" s="10">
        <v>19</v>
      </c>
      <c r="E36" s="9" t="s">
        <v>14</v>
      </c>
      <c r="F36" s="9" t="s">
        <v>101</v>
      </c>
      <c r="G36" s="107" t="s">
        <v>102</v>
      </c>
      <c r="K36" s="23" t="s">
        <v>128</v>
      </c>
      <c r="L36" s="23" t="s">
        <v>129</v>
      </c>
      <c r="M36" s="24">
        <v>15</v>
      </c>
      <c r="N36" s="24" t="s">
        <v>9</v>
      </c>
      <c r="O36" s="23" t="s">
        <v>126</v>
      </c>
      <c r="P36" s="33" t="s">
        <v>127</v>
      </c>
      <c r="Q36" s="26"/>
      <c r="R36" s="26"/>
    </row>
    <row r="37" spans="1:18" ht="15.75">
      <c r="A37" s="120">
        <v>118</v>
      </c>
      <c r="B37" s="9" t="s">
        <v>103</v>
      </c>
      <c r="C37" s="9" t="s">
        <v>104</v>
      </c>
      <c r="D37" s="10">
        <v>14</v>
      </c>
      <c r="E37" s="9" t="s">
        <v>14</v>
      </c>
      <c r="F37" s="9" t="s">
        <v>101</v>
      </c>
      <c r="G37" s="107" t="s">
        <v>102</v>
      </c>
      <c r="K37" s="23" t="s">
        <v>135</v>
      </c>
      <c r="L37" s="23" t="s">
        <v>136</v>
      </c>
      <c r="M37" s="24">
        <v>13</v>
      </c>
      <c r="N37" s="23" t="s">
        <v>9</v>
      </c>
      <c r="O37" s="23" t="s">
        <v>134</v>
      </c>
      <c r="P37" s="23" t="s">
        <v>127</v>
      </c>
      <c r="Q37" s="26"/>
      <c r="R37" s="26"/>
    </row>
    <row r="38" spans="1:18" ht="15.75">
      <c r="A38" s="120">
        <v>63</v>
      </c>
      <c r="B38" s="9" t="s">
        <v>105</v>
      </c>
      <c r="C38" s="9" t="s">
        <v>106</v>
      </c>
      <c r="D38" s="10">
        <v>10</v>
      </c>
      <c r="E38" s="9" t="s">
        <v>9</v>
      </c>
      <c r="F38" s="9" t="s">
        <v>101</v>
      </c>
      <c r="G38" s="107" t="s">
        <v>15</v>
      </c>
      <c r="K38" s="23" t="s">
        <v>137</v>
      </c>
      <c r="L38" s="23" t="s">
        <v>138</v>
      </c>
      <c r="M38" s="24">
        <v>24</v>
      </c>
      <c r="N38" s="23" t="s">
        <v>14</v>
      </c>
      <c r="O38" s="23" t="s">
        <v>134</v>
      </c>
      <c r="P38" s="23" t="s">
        <v>127</v>
      </c>
      <c r="Q38" s="26"/>
      <c r="R38" s="26"/>
    </row>
    <row r="39" spans="1:18" ht="15.75">
      <c r="A39" s="120">
        <v>64</v>
      </c>
      <c r="B39" s="9" t="s">
        <v>16</v>
      </c>
      <c r="C39" s="9" t="s">
        <v>107</v>
      </c>
      <c r="D39" s="10">
        <v>19</v>
      </c>
      <c r="E39" s="9" t="s">
        <v>9</v>
      </c>
      <c r="F39" s="9" t="s">
        <v>101</v>
      </c>
      <c r="G39" s="107" t="s">
        <v>15</v>
      </c>
      <c r="K39" s="23" t="s">
        <v>154</v>
      </c>
      <c r="L39" s="23" t="s">
        <v>155</v>
      </c>
      <c r="M39" s="24">
        <v>32</v>
      </c>
      <c r="N39" s="23" t="s">
        <v>9</v>
      </c>
      <c r="O39" s="35" t="s">
        <v>148</v>
      </c>
      <c r="P39" s="23" t="s">
        <v>127</v>
      </c>
      <c r="Q39" s="26"/>
      <c r="R39" s="26"/>
    </row>
    <row r="40" spans="1:18" ht="15.75">
      <c r="A40" s="120">
        <v>19</v>
      </c>
      <c r="B40" s="9" t="s">
        <v>108</v>
      </c>
      <c r="C40" s="9" t="s">
        <v>109</v>
      </c>
      <c r="D40" s="10">
        <v>19</v>
      </c>
      <c r="E40" s="9" t="s">
        <v>9</v>
      </c>
      <c r="F40" s="9" t="s">
        <v>101</v>
      </c>
      <c r="G40" s="107" t="s">
        <v>11</v>
      </c>
      <c r="K40" s="23" t="s">
        <v>35</v>
      </c>
      <c r="L40" s="23" t="s">
        <v>166</v>
      </c>
      <c r="M40" s="24">
        <v>23</v>
      </c>
      <c r="N40" s="23" t="s">
        <v>9</v>
      </c>
      <c r="O40" s="23" t="s">
        <v>167</v>
      </c>
      <c r="P40" s="30" t="s">
        <v>15</v>
      </c>
      <c r="Q40" s="26"/>
      <c r="R40" s="26"/>
    </row>
    <row r="41" spans="1:18">
      <c r="A41" s="120">
        <v>72</v>
      </c>
      <c r="B41" s="9" t="s">
        <v>110</v>
      </c>
      <c r="C41" s="9" t="s">
        <v>111</v>
      </c>
      <c r="D41" s="10">
        <v>27</v>
      </c>
      <c r="E41" s="9" t="s">
        <v>9</v>
      </c>
      <c r="F41" s="9" t="s">
        <v>112</v>
      </c>
      <c r="G41" s="108" t="s">
        <v>113</v>
      </c>
      <c r="K41" s="23" t="s">
        <v>12</v>
      </c>
      <c r="L41" s="23" t="s">
        <v>171</v>
      </c>
      <c r="M41" s="24">
        <v>13</v>
      </c>
      <c r="N41" s="23" t="s">
        <v>14</v>
      </c>
      <c r="O41" s="23" t="s">
        <v>167</v>
      </c>
      <c r="P41" s="30" t="s">
        <v>15</v>
      </c>
      <c r="Q41" s="26"/>
      <c r="R41" s="26"/>
    </row>
    <row r="42" spans="1:18">
      <c r="A42" s="120">
        <v>20</v>
      </c>
      <c r="B42" s="9" t="s">
        <v>114</v>
      </c>
      <c r="C42" s="9" t="s">
        <v>115</v>
      </c>
      <c r="D42" s="10">
        <v>38</v>
      </c>
      <c r="E42" s="9" t="s">
        <v>9</v>
      </c>
      <c r="F42" s="9" t="s">
        <v>112</v>
      </c>
      <c r="G42" s="75" t="s">
        <v>116</v>
      </c>
      <c r="K42" s="23" t="s">
        <v>172</v>
      </c>
      <c r="L42" s="23" t="s">
        <v>173</v>
      </c>
      <c r="M42" s="24">
        <v>15</v>
      </c>
      <c r="N42" s="23" t="s">
        <v>14</v>
      </c>
      <c r="O42" s="23" t="s">
        <v>167</v>
      </c>
      <c r="P42" s="30" t="s">
        <v>15</v>
      </c>
      <c r="Q42" s="26"/>
      <c r="R42" s="26"/>
    </row>
    <row r="43" spans="1:18">
      <c r="A43" s="120">
        <v>3</v>
      </c>
      <c r="B43" s="9" t="s">
        <v>30</v>
      </c>
      <c r="C43" s="9" t="s">
        <v>117</v>
      </c>
      <c r="D43" s="10">
        <v>34</v>
      </c>
      <c r="E43" s="9" t="s">
        <v>9</v>
      </c>
      <c r="F43" s="9" t="s">
        <v>112</v>
      </c>
      <c r="G43" s="9" t="s">
        <v>118</v>
      </c>
      <c r="K43" s="18" t="s">
        <v>60</v>
      </c>
      <c r="L43" s="18" t="s">
        <v>61</v>
      </c>
      <c r="M43" s="14">
        <v>44</v>
      </c>
      <c r="N43" s="18" t="s">
        <v>62</v>
      </c>
      <c r="O43" s="20" t="s">
        <v>80</v>
      </c>
      <c r="P43" s="18" t="s">
        <v>63</v>
      </c>
    </row>
    <row r="44" spans="1:18">
      <c r="A44" s="120">
        <v>21</v>
      </c>
      <c r="B44" s="9" t="s">
        <v>119</v>
      </c>
      <c r="C44" s="9" t="s">
        <v>120</v>
      </c>
      <c r="D44" s="10">
        <v>35</v>
      </c>
      <c r="E44" s="9" t="s">
        <v>9</v>
      </c>
      <c r="F44" s="9" t="s">
        <v>112</v>
      </c>
      <c r="G44" s="9" t="s">
        <v>116</v>
      </c>
      <c r="K44" s="23" t="s">
        <v>110</v>
      </c>
      <c r="L44" s="23" t="s">
        <v>111</v>
      </c>
      <c r="M44" s="24">
        <v>27</v>
      </c>
      <c r="N44" s="23" t="s">
        <v>9</v>
      </c>
      <c r="O44" s="23" t="s">
        <v>112</v>
      </c>
      <c r="P44" s="36" t="s">
        <v>113</v>
      </c>
    </row>
    <row r="45" spans="1:18">
      <c r="A45" s="120">
        <v>116</v>
      </c>
      <c r="B45" s="9" t="s">
        <v>121</v>
      </c>
      <c r="C45" s="9" t="s">
        <v>122</v>
      </c>
      <c r="D45" s="10">
        <v>41</v>
      </c>
      <c r="E45" s="9" t="s">
        <v>58</v>
      </c>
      <c r="F45" s="9" t="s">
        <v>112</v>
      </c>
      <c r="G45" s="9" t="s">
        <v>93</v>
      </c>
    </row>
    <row r="46" spans="1:18">
      <c r="A46" s="120">
        <v>65</v>
      </c>
      <c r="B46" s="9" t="s">
        <v>123</v>
      </c>
      <c r="C46" s="9"/>
      <c r="D46" s="10">
        <v>25</v>
      </c>
      <c r="E46" s="9" t="s">
        <v>9</v>
      </c>
      <c r="F46" s="9" t="s">
        <v>112</v>
      </c>
      <c r="G46" s="9" t="s">
        <v>113</v>
      </c>
    </row>
    <row r="47" spans="1:18">
      <c r="A47" s="120">
        <v>66</v>
      </c>
      <c r="B47" s="9" t="s">
        <v>124</v>
      </c>
      <c r="C47" s="9" t="s">
        <v>125</v>
      </c>
      <c r="D47" s="10">
        <v>16</v>
      </c>
      <c r="E47" s="10" t="s">
        <v>9</v>
      </c>
      <c r="F47" s="9" t="s">
        <v>126</v>
      </c>
      <c r="G47" s="106" t="s">
        <v>127</v>
      </c>
      <c r="K47" s="23" t="s">
        <v>18</v>
      </c>
      <c r="L47" s="23" t="s">
        <v>19</v>
      </c>
      <c r="M47" s="24">
        <v>25</v>
      </c>
      <c r="N47" s="23" t="s">
        <v>14</v>
      </c>
      <c r="O47" s="25" t="s">
        <v>10</v>
      </c>
      <c r="P47" s="23" t="s">
        <v>20</v>
      </c>
    </row>
    <row r="48" spans="1:18">
      <c r="A48" s="120">
        <v>67</v>
      </c>
      <c r="B48" s="9" t="s">
        <v>128</v>
      </c>
      <c r="C48" s="9" t="s">
        <v>129</v>
      </c>
      <c r="D48" s="10">
        <v>15</v>
      </c>
      <c r="E48" s="10" t="s">
        <v>9</v>
      </c>
      <c r="F48" s="9" t="s">
        <v>126</v>
      </c>
      <c r="G48" s="106" t="s">
        <v>127</v>
      </c>
      <c r="K48" s="27" t="s">
        <v>48</v>
      </c>
      <c r="L48" s="27" t="s">
        <v>49</v>
      </c>
      <c r="M48" s="28">
        <v>21</v>
      </c>
      <c r="N48" s="27" t="s">
        <v>9</v>
      </c>
      <c r="O48" s="29" t="s">
        <v>50</v>
      </c>
      <c r="P48" s="37" t="s">
        <v>20</v>
      </c>
    </row>
    <row r="49" spans="1:16">
      <c r="A49" s="120">
        <v>22</v>
      </c>
      <c r="B49" s="9" t="s">
        <v>40</v>
      </c>
      <c r="C49" s="9" t="s">
        <v>130</v>
      </c>
      <c r="D49" s="10">
        <v>17</v>
      </c>
      <c r="E49" s="10" t="s">
        <v>9</v>
      </c>
      <c r="F49" s="9" t="s">
        <v>126</v>
      </c>
      <c r="G49" s="106" t="s">
        <v>131</v>
      </c>
      <c r="K49" s="27" t="s">
        <v>51</v>
      </c>
      <c r="L49" s="27" t="s">
        <v>52</v>
      </c>
      <c r="M49" s="28">
        <v>20</v>
      </c>
      <c r="N49" s="27" t="s">
        <v>9</v>
      </c>
      <c r="O49" s="29" t="s">
        <v>50</v>
      </c>
      <c r="P49" s="38" t="s">
        <v>20</v>
      </c>
    </row>
    <row r="50" spans="1:16">
      <c r="A50" s="120">
        <v>53</v>
      </c>
      <c r="B50" s="9" t="s">
        <v>132</v>
      </c>
      <c r="C50" s="9" t="s">
        <v>133</v>
      </c>
      <c r="D50" s="10">
        <v>18</v>
      </c>
      <c r="E50" s="9" t="s">
        <v>14</v>
      </c>
      <c r="F50" s="9" t="s">
        <v>134</v>
      </c>
      <c r="G50" s="9" t="s">
        <v>131</v>
      </c>
      <c r="K50" s="23" t="s">
        <v>30</v>
      </c>
      <c r="L50" s="23" t="s">
        <v>117</v>
      </c>
      <c r="M50" s="24">
        <v>34</v>
      </c>
      <c r="N50" s="23" t="s">
        <v>9</v>
      </c>
      <c r="O50" s="23" t="s">
        <v>112</v>
      </c>
      <c r="P50" s="23" t="s">
        <v>118</v>
      </c>
    </row>
    <row r="51" spans="1:16">
      <c r="A51" s="120">
        <v>68</v>
      </c>
      <c r="B51" s="9" t="s">
        <v>135</v>
      </c>
      <c r="C51" s="9" t="s">
        <v>136</v>
      </c>
      <c r="D51" s="10">
        <v>13</v>
      </c>
      <c r="E51" s="9" t="s">
        <v>9</v>
      </c>
      <c r="F51" s="9" t="s">
        <v>134</v>
      </c>
      <c r="G51" s="9" t="s">
        <v>127</v>
      </c>
      <c r="K51" s="23" t="s">
        <v>139</v>
      </c>
      <c r="L51" s="23" t="s">
        <v>140</v>
      </c>
      <c r="M51" s="24">
        <v>18</v>
      </c>
      <c r="N51" s="23" t="s">
        <v>9</v>
      </c>
      <c r="O51" s="23" t="s">
        <v>134</v>
      </c>
      <c r="P51" s="23" t="s">
        <v>141</v>
      </c>
    </row>
    <row r="52" spans="1:16">
      <c r="A52" s="120">
        <v>90</v>
      </c>
      <c r="B52" s="9" t="s">
        <v>137</v>
      </c>
      <c r="C52" s="9" t="s">
        <v>138</v>
      </c>
      <c r="D52" s="10">
        <v>24</v>
      </c>
      <c r="E52" s="9" t="s">
        <v>14</v>
      </c>
      <c r="F52" s="9" t="s">
        <v>134</v>
      </c>
      <c r="G52" s="9" t="s">
        <v>127</v>
      </c>
      <c r="K52" s="23" t="s">
        <v>149</v>
      </c>
      <c r="L52" s="23" t="s">
        <v>150</v>
      </c>
      <c r="M52" s="24">
        <v>40</v>
      </c>
      <c r="N52" s="23" t="s">
        <v>9</v>
      </c>
      <c r="O52" s="35" t="s">
        <v>148</v>
      </c>
      <c r="P52" s="23" t="s">
        <v>141</v>
      </c>
    </row>
    <row r="53" spans="1:16">
      <c r="A53" s="120">
        <v>4</v>
      </c>
      <c r="B53" s="9" t="s">
        <v>139</v>
      </c>
      <c r="C53" s="9" t="s">
        <v>140</v>
      </c>
      <c r="D53" s="10">
        <v>18</v>
      </c>
      <c r="E53" s="9" t="s">
        <v>9</v>
      </c>
      <c r="F53" s="9" t="s">
        <v>134</v>
      </c>
      <c r="G53" s="9" t="s">
        <v>141</v>
      </c>
      <c r="K53" s="32" t="s">
        <v>158</v>
      </c>
      <c r="L53" s="32" t="s">
        <v>159</v>
      </c>
      <c r="M53" s="32">
        <v>32</v>
      </c>
      <c r="N53" s="32" t="s">
        <v>9</v>
      </c>
      <c r="O53" s="32" t="s">
        <v>160</v>
      </c>
      <c r="P53" s="33" t="s">
        <v>161</v>
      </c>
    </row>
    <row r="54" spans="1:16">
      <c r="A54" s="120">
        <v>52</v>
      </c>
      <c r="B54" s="9" t="s">
        <v>142</v>
      </c>
      <c r="C54" s="9" t="s">
        <v>143</v>
      </c>
      <c r="D54" s="10">
        <v>14</v>
      </c>
      <c r="E54" s="9" t="s">
        <v>9</v>
      </c>
      <c r="F54" s="9" t="s">
        <v>134</v>
      </c>
      <c r="G54" s="9" t="s">
        <v>131</v>
      </c>
      <c r="K54" s="32" t="s">
        <v>162</v>
      </c>
      <c r="L54" s="32" t="s">
        <v>163</v>
      </c>
      <c r="M54" s="32">
        <v>44</v>
      </c>
      <c r="N54" s="32" t="s">
        <v>9</v>
      </c>
      <c r="O54" s="32" t="s">
        <v>164</v>
      </c>
      <c r="P54" s="33" t="s">
        <v>165</v>
      </c>
    </row>
    <row r="55" spans="1:16">
      <c r="A55" s="120">
        <v>119</v>
      </c>
      <c r="B55" s="9" t="s">
        <v>144</v>
      </c>
      <c r="C55" s="9" t="s">
        <v>145</v>
      </c>
      <c r="D55" s="10">
        <v>22</v>
      </c>
      <c r="E55" s="9" t="s">
        <v>9</v>
      </c>
      <c r="F55" s="9" t="s">
        <v>134</v>
      </c>
      <c r="G55" s="9" t="s">
        <v>146</v>
      </c>
    </row>
    <row r="56" spans="1:16">
      <c r="A56" s="120">
        <v>23</v>
      </c>
      <c r="B56" s="74" t="s">
        <v>147</v>
      </c>
      <c r="C56" s="74" t="s">
        <v>95</v>
      </c>
      <c r="D56" s="74">
        <v>36</v>
      </c>
      <c r="E56" s="101" t="s">
        <v>9</v>
      </c>
      <c r="F56" s="74" t="s">
        <v>148</v>
      </c>
      <c r="G56" s="108" t="s">
        <v>131</v>
      </c>
    </row>
    <row r="57" spans="1:16">
      <c r="A57" s="120">
        <v>5</v>
      </c>
      <c r="B57" s="9" t="s">
        <v>149</v>
      </c>
      <c r="C57" s="9" t="s">
        <v>150</v>
      </c>
      <c r="D57" s="10">
        <v>40</v>
      </c>
      <c r="E57" s="9" t="s">
        <v>9</v>
      </c>
      <c r="F57" s="74" t="s">
        <v>148</v>
      </c>
      <c r="G57" s="9" t="s">
        <v>141</v>
      </c>
    </row>
    <row r="58" spans="1:16">
      <c r="A58" s="120">
        <v>24</v>
      </c>
      <c r="B58" s="9" t="s">
        <v>151</v>
      </c>
      <c r="C58" s="9" t="s">
        <v>152</v>
      </c>
      <c r="D58" s="10">
        <v>41</v>
      </c>
      <c r="E58" s="9" t="s">
        <v>9</v>
      </c>
      <c r="F58" s="74" t="s">
        <v>148</v>
      </c>
      <c r="G58" s="9" t="s">
        <v>153</v>
      </c>
      <c r="K58" s="39" t="s">
        <v>21</v>
      </c>
      <c r="L58" s="39" t="s">
        <v>22</v>
      </c>
      <c r="M58" s="40">
        <v>24</v>
      </c>
      <c r="N58" s="39" t="s">
        <v>14</v>
      </c>
      <c r="O58" s="41" t="s">
        <v>10</v>
      </c>
      <c r="P58" s="39" t="s">
        <v>23</v>
      </c>
    </row>
    <row r="59" spans="1:16">
      <c r="A59" s="120">
        <v>69</v>
      </c>
      <c r="B59" s="9" t="s">
        <v>154</v>
      </c>
      <c r="C59" s="9" t="s">
        <v>155</v>
      </c>
      <c r="D59" s="10">
        <v>32</v>
      </c>
      <c r="E59" s="9" t="s">
        <v>9</v>
      </c>
      <c r="F59" s="74" t="s">
        <v>148</v>
      </c>
      <c r="G59" s="9" t="s">
        <v>127</v>
      </c>
      <c r="K59" s="42" t="s">
        <v>35</v>
      </c>
      <c r="L59" s="42" t="s">
        <v>36</v>
      </c>
      <c r="M59" s="43">
        <v>19</v>
      </c>
      <c r="N59" s="42" t="s">
        <v>9</v>
      </c>
      <c r="O59" s="44" t="s">
        <v>28</v>
      </c>
      <c r="P59" s="42" t="s">
        <v>37</v>
      </c>
    </row>
    <row r="60" spans="1:16">
      <c r="A60" s="120">
        <v>25</v>
      </c>
      <c r="B60" s="9" t="s">
        <v>156</v>
      </c>
      <c r="C60" s="9" t="s">
        <v>157</v>
      </c>
      <c r="D60" s="10">
        <v>37</v>
      </c>
      <c r="E60" s="9" t="s">
        <v>9</v>
      </c>
      <c r="F60" s="74" t="s">
        <v>148</v>
      </c>
      <c r="G60" s="9" t="s">
        <v>131</v>
      </c>
      <c r="K60" s="42" t="s">
        <v>38</v>
      </c>
      <c r="L60" s="42" t="s">
        <v>39</v>
      </c>
      <c r="M60" s="43">
        <v>19</v>
      </c>
      <c r="N60" s="42" t="s">
        <v>9</v>
      </c>
      <c r="O60" s="44" t="s">
        <v>28</v>
      </c>
      <c r="P60" s="42" t="s">
        <v>37</v>
      </c>
    </row>
    <row r="61" spans="1:16">
      <c r="A61" s="120">
        <v>6</v>
      </c>
      <c r="B61" s="101" t="s">
        <v>158</v>
      </c>
      <c r="C61" s="101" t="s">
        <v>159</v>
      </c>
      <c r="D61" s="101">
        <v>32</v>
      </c>
      <c r="E61" s="101" t="s">
        <v>9</v>
      </c>
      <c r="F61" s="101" t="s">
        <v>160</v>
      </c>
      <c r="G61" s="106" t="s">
        <v>161</v>
      </c>
      <c r="K61" s="42" t="s">
        <v>40</v>
      </c>
      <c r="L61" s="42" t="s">
        <v>41</v>
      </c>
      <c r="M61" s="43">
        <v>13</v>
      </c>
      <c r="N61" s="42" t="s">
        <v>9</v>
      </c>
      <c r="O61" s="44" t="s">
        <v>28</v>
      </c>
      <c r="P61" s="42" t="s">
        <v>37</v>
      </c>
    </row>
    <row r="62" spans="1:16">
      <c r="A62" s="120">
        <v>7</v>
      </c>
      <c r="B62" s="101" t="s">
        <v>162</v>
      </c>
      <c r="C62" s="101" t="s">
        <v>163</v>
      </c>
      <c r="D62" s="101">
        <v>44</v>
      </c>
      <c r="E62" s="101" t="s">
        <v>9</v>
      </c>
      <c r="F62" s="101" t="s">
        <v>164</v>
      </c>
      <c r="G62" s="106" t="s">
        <v>165</v>
      </c>
      <c r="K62" s="45" t="s">
        <v>56</v>
      </c>
      <c r="L62" s="45" t="s">
        <v>57</v>
      </c>
      <c r="M62" s="45">
        <v>39</v>
      </c>
      <c r="N62" s="45" t="s">
        <v>58</v>
      </c>
      <c r="O62" s="46" t="s">
        <v>80</v>
      </c>
      <c r="P62" s="47" t="s">
        <v>59</v>
      </c>
    </row>
    <row r="63" spans="1:16">
      <c r="A63" s="120">
        <v>70</v>
      </c>
      <c r="B63" s="9" t="s">
        <v>35</v>
      </c>
      <c r="C63" s="9" t="s">
        <v>166</v>
      </c>
      <c r="D63" s="10">
        <v>23</v>
      </c>
      <c r="E63" s="9" t="s">
        <v>9</v>
      </c>
      <c r="F63" s="9" t="s">
        <v>167</v>
      </c>
      <c r="G63" s="19" t="s">
        <v>15</v>
      </c>
      <c r="K63" s="39" t="s">
        <v>78</v>
      </c>
      <c r="L63" s="39" t="s">
        <v>79</v>
      </c>
      <c r="M63" s="40">
        <v>41</v>
      </c>
      <c r="N63" s="39" t="s">
        <v>14</v>
      </c>
      <c r="O63" s="46" t="s">
        <v>72</v>
      </c>
      <c r="P63" s="39" t="s">
        <v>23</v>
      </c>
    </row>
    <row r="64" spans="1:16">
      <c r="A64" s="120">
        <v>121</v>
      </c>
      <c r="B64" s="9" t="s">
        <v>168</v>
      </c>
      <c r="C64" s="9" t="s">
        <v>169</v>
      </c>
      <c r="D64" s="10">
        <v>17</v>
      </c>
      <c r="E64" s="9" t="s">
        <v>9</v>
      </c>
      <c r="F64" s="9" t="s">
        <v>167</v>
      </c>
      <c r="G64" s="19" t="s">
        <v>170</v>
      </c>
      <c r="K64" s="45" t="s">
        <v>90</v>
      </c>
      <c r="L64" s="45" t="s">
        <v>91</v>
      </c>
      <c r="M64" s="45">
        <v>24</v>
      </c>
      <c r="N64" s="45" t="s">
        <v>9</v>
      </c>
      <c r="O64" s="45" t="s">
        <v>92</v>
      </c>
      <c r="P64" s="47" t="s">
        <v>93</v>
      </c>
    </row>
    <row r="65" spans="1:16">
      <c r="A65" s="120">
        <v>91</v>
      </c>
      <c r="B65" s="9" t="s">
        <v>12</v>
      </c>
      <c r="C65" s="9" t="s">
        <v>171</v>
      </c>
      <c r="D65" s="10">
        <v>13</v>
      </c>
      <c r="E65" s="9" t="s">
        <v>14</v>
      </c>
      <c r="F65" s="9" t="s">
        <v>167</v>
      </c>
      <c r="G65" s="19" t="s">
        <v>15</v>
      </c>
      <c r="K65" s="40" t="s">
        <v>94</v>
      </c>
      <c r="L65" s="40" t="s">
        <v>95</v>
      </c>
      <c r="M65" s="40">
        <v>20</v>
      </c>
      <c r="N65" s="40" t="s">
        <v>9</v>
      </c>
      <c r="O65" s="45" t="s">
        <v>92</v>
      </c>
      <c r="P65" s="40" t="s">
        <v>59</v>
      </c>
    </row>
    <row r="66" spans="1:16">
      <c r="A66" s="120">
        <v>92</v>
      </c>
      <c r="B66" s="9" t="s">
        <v>172</v>
      </c>
      <c r="C66" s="9" t="s">
        <v>173</v>
      </c>
      <c r="D66" s="10">
        <v>15</v>
      </c>
      <c r="E66" s="9" t="s">
        <v>14</v>
      </c>
      <c r="F66" s="9" t="s">
        <v>167</v>
      </c>
      <c r="G66" s="19" t="s">
        <v>15</v>
      </c>
      <c r="K66" s="39" t="s">
        <v>121</v>
      </c>
      <c r="L66" s="39" t="s">
        <v>122</v>
      </c>
      <c r="M66" s="40">
        <v>41</v>
      </c>
      <c r="N66" s="39" t="s">
        <v>58</v>
      </c>
      <c r="O66" s="39" t="s">
        <v>112</v>
      </c>
      <c r="P66" s="39" t="s">
        <v>93</v>
      </c>
    </row>
    <row r="67" spans="1:16" ht="15.75">
      <c r="A67" s="120">
        <v>8</v>
      </c>
      <c r="B67" s="109" t="s">
        <v>196</v>
      </c>
      <c r="C67" s="109" t="s">
        <v>197</v>
      </c>
      <c r="D67" s="109">
        <v>25</v>
      </c>
      <c r="E67" s="109" t="s">
        <v>9</v>
      </c>
      <c r="F67" s="109" t="s">
        <v>254</v>
      </c>
      <c r="G67" s="110" t="s">
        <v>141</v>
      </c>
      <c r="K67" s="39" t="s">
        <v>99</v>
      </c>
      <c r="L67" s="39" t="s">
        <v>100</v>
      </c>
      <c r="M67" s="40">
        <v>19</v>
      </c>
      <c r="N67" s="39" t="s">
        <v>14</v>
      </c>
      <c r="O67" s="39" t="s">
        <v>101</v>
      </c>
      <c r="P67" s="48" t="s">
        <v>102</v>
      </c>
    </row>
    <row r="68" spans="1:16" ht="15.75">
      <c r="A68" s="120">
        <v>9</v>
      </c>
      <c r="B68" s="9" t="s">
        <v>198</v>
      </c>
      <c r="C68" s="9" t="s">
        <v>199</v>
      </c>
      <c r="D68" s="10">
        <v>32</v>
      </c>
      <c r="E68" s="9" t="s">
        <v>9</v>
      </c>
      <c r="F68" s="109" t="s">
        <v>254</v>
      </c>
      <c r="G68" s="9" t="s">
        <v>141</v>
      </c>
      <c r="K68" s="39" t="s">
        <v>103</v>
      </c>
      <c r="L68" s="39" t="s">
        <v>104</v>
      </c>
      <c r="M68" s="40">
        <v>14</v>
      </c>
      <c r="N68" s="39" t="s">
        <v>14</v>
      </c>
      <c r="O68" s="39" t="s">
        <v>101</v>
      </c>
      <c r="P68" s="48" t="s">
        <v>102</v>
      </c>
    </row>
    <row r="69" spans="1:16">
      <c r="A69" s="120">
        <v>28</v>
      </c>
      <c r="B69" s="9" t="s">
        <v>142</v>
      </c>
      <c r="C69" s="9" t="s">
        <v>200</v>
      </c>
      <c r="D69" s="10">
        <v>22</v>
      </c>
      <c r="E69" s="9" t="s">
        <v>9</v>
      </c>
      <c r="F69" s="109" t="s">
        <v>254</v>
      </c>
      <c r="G69" s="9" t="s">
        <v>131</v>
      </c>
    </row>
    <row r="70" spans="1:16">
      <c r="A70" s="120">
        <v>29</v>
      </c>
      <c r="B70" s="9" t="s">
        <v>201</v>
      </c>
      <c r="C70" s="9" t="s">
        <v>202</v>
      </c>
      <c r="D70" s="10">
        <v>36</v>
      </c>
      <c r="E70" s="9" t="s">
        <v>9</v>
      </c>
      <c r="F70" s="109" t="s">
        <v>254</v>
      </c>
      <c r="G70" s="9" t="s">
        <v>131</v>
      </c>
    </row>
    <row r="71" spans="1:16">
      <c r="A71" s="120">
        <v>93</v>
      </c>
      <c r="B71" s="75" t="s">
        <v>203</v>
      </c>
      <c r="C71" s="75" t="s">
        <v>204</v>
      </c>
      <c r="D71" s="74">
        <v>31</v>
      </c>
      <c r="E71" s="74" t="s">
        <v>14</v>
      </c>
      <c r="F71" s="75" t="s">
        <v>205</v>
      </c>
      <c r="G71" s="10" t="s">
        <v>15</v>
      </c>
      <c r="K71" s="18" t="s">
        <v>42</v>
      </c>
      <c r="L71" s="18" t="s">
        <v>43</v>
      </c>
      <c r="M71" s="14">
        <v>13</v>
      </c>
      <c r="N71" s="18" t="s">
        <v>14</v>
      </c>
      <c r="O71" s="21" t="s">
        <v>44</v>
      </c>
      <c r="P71" s="19" t="s">
        <v>45</v>
      </c>
    </row>
    <row r="72" spans="1:16">
      <c r="A72" s="120">
        <v>73</v>
      </c>
      <c r="B72" s="75" t="s">
        <v>119</v>
      </c>
      <c r="C72" s="75" t="s">
        <v>206</v>
      </c>
      <c r="D72" s="74">
        <v>53</v>
      </c>
      <c r="E72" s="74" t="s">
        <v>9</v>
      </c>
      <c r="F72" s="75" t="s">
        <v>205</v>
      </c>
      <c r="G72" s="10" t="s">
        <v>15</v>
      </c>
      <c r="K72" s="18" t="s">
        <v>75</v>
      </c>
      <c r="L72" s="18" t="s">
        <v>76</v>
      </c>
      <c r="M72" s="14">
        <v>34</v>
      </c>
      <c r="N72" s="18" t="s">
        <v>14</v>
      </c>
      <c r="O72" s="20" t="s">
        <v>72</v>
      </c>
      <c r="P72" s="18" t="s">
        <v>77</v>
      </c>
    </row>
    <row r="73" spans="1:16">
      <c r="A73" s="120">
        <v>94</v>
      </c>
      <c r="B73" s="75" t="s">
        <v>207</v>
      </c>
      <c r="C73" s="75" t="s">
        <v>208</v>
      </c>
      <c r="D73" s="74">
        <v>15</v>
      </c>
      <c r="E73" s="74" t="s">
        <v>14</v>
      </c>
      <c r="F73" s="75" t="s">
        <v>205</v>
      </c>
      <c r="G73" s="10" t="s">
        <v>15</v>
      </c>
      <c r="K73" s="9" t="s">
        <v>144</v>
      </c>
      <c r="L73" s="9" t="s">
        <v>145</v>
      </c>
      <c r="M73" s="10">
        <v>22</v>
      </c>
      <c r="N73" s="9" t="s">
        <v>9</v>
      </c>
      <c r="O73" s="9" t="s">
        <v>134</v>
      </c>
      <c r="P73" s="9" t="s">
        <v>146</v>
      </c>
    </row>
    <row r="74" spans="1:16">
      <c r="A74" s="120">
        <v>74</v>
      </c>
      <c r="B74" s="75" t="s">
        <v>209</v>
      </c>
      <c r="C74" s="75" t="s">
        <v>210</v>
      </c>
      <c r="D74" s="74">
        <v>18</v>
      </c>
      <c r="E74" s="74" t="s">
        <v>9</v>
      </c>
      <c r="F74" s="75" t="s">
        <v>205</v>
      </c>
      <c r="G74" s="10" t="s">
        <v>15</v>
      </c>
      <c r="K74" s="18" t="s">
        <v>168</v>
      </c>
      <c r="L74" s="18" t="s">
        <v>169</v>
      </c>
      <c r="M74" s="14">
        <v>17</v>
      </c>
      <c r="N74" s="18" t="s">
        <v>9</v>
      </c>
      <c r="O74" s="18" t="s">
        <v>167</v>
      </c>
      <c r="P74" s="19" t="s">
        <v>170</v>
      </c>
    </row>
    <row r="75" spans="1:16">
      <c r="A75" s="120">
        <v>75</v>
      </c>
      <c r="B75" s="75" t="s">
        <v>211</v>
      </c>
      <c r="C75" s="75" t="s">
        <v>212</v>
      </c>
      <c r="D75" s="74">
        <v>41</v>
      </c>
      <c r="E75" s="74" t="s">
        <v>9</v>
      </c>
      <c r="F75" s="75" t="s">
        <v>205</v>
      </c>
      <c r="G75" s="10" t="s">
        <v>15</v>
      </c>
    </row>
    <row r="76" spans="1:16">
      <c r="A76" s="120">
        <v>95</v>
      </c>
      <c r="B76" s="75" t="s">
        <v>213</v>
      </c>
      <c r="C76" s="75" t="s">
        <v>214</v>
      </c>
      <c r="D76" s="74">
        <v>35</v>
      </c>
      <c r="E76" s="74" t="s">
        <v>14</v>
      </c>
      <c r="F76" s="75" t="s">
        <v>205</v>
      </c>
      <c r="G76" s="10" t="s">
        <v>15</v>
      </c>
    </row>
    <row r="77" spans="1:16">
      <c r="A77" s="120">
        <v>76</v>
      </c>
      <c r="B77" s="75" t="s">
        <v>215</v>
      </c>
      <c r="C77" s="75" t="s">
        <v>216</v>
      </c>
      <c r="D77" s="74">
        <v>60</v>
      </c>
      <c r="E77" s="74" t="s">
        <v>9</v>
      </c>
      <c r="F77" s="75" t="s">
        <v>205</v>
      </c>
      <c r="G77" s="10" t="s">
        <v>15</v>
      </c>
    </row>
    <row r="78" spans="1:16">
      <c r="A78" s="120">
        <v>124</v>
      </c>
      <c r="B78" s="75" t="s">
        <v>217</v>
      </c>
      <c r="C78" s="75" t="s">
        <v>218</v>
      </c>
      <c r="D78" s="74">
        <v>26</v>
      </c>
      <c r="E78" s="74" t="s">
        <v>14</v>
      </c>
      <c r="F78" s="75" t="s">
        <v>205</v>
      </c>
      <c r="G78" s="10" t="s">
        <v>231</v>
      </c>
    </row>
    <row r="79" spans="1:16">
      <c r="A79" s="120">
        <v>30</v>
      </c>
      <c r="B79" s="75" t="s">
        <v>219</v>
      </c>
      <c r="C79" s="75" t="s">
        <v>208</v>
      </c>
      <c r="D79" s="74">
        <v>16</v>
      </c>
      <c r="E79" s="74" t="s">
        <v>9</v>
      </c>
      <c r="F79" s="75" t="s">
        <v>205</v>
      </c>
      <c r="G79" s="10" t="s">
        <v>11</v>
      </c>
    </row>
    <row r="80" spans="1:16">
      <c r="A80" s="120">
        <v>31</v>
      </c>
      <c r="B80" s="75" t="s">
        <v>220</v>
      </c>
      <c r="C80" s="75" t="s">
        <v>221</v>
      </c>
      <c r="D80" s="74">
        <v>32</v>
      </c>
      <c r="E80" s="74" t="s">
        <v>9</v>
      </c>
      <c r="F80" s="75" t="s">
        <v>205</v>
      </c>
      <c r="G80" s="10" t="s">
        <v>11</v>
      </c>
    </row>
    <row r="81" spans="1:7">
      <c r="A81" s="120">
        <v>32</v>
      </c>
      <c r="B81" s="75" t="s">
        <v>222</v>
      </c>
      <c r="C81" s="75" t="s">
        <v>223</v>
      </c>
      <c r="D81" s="74">
        <v>15</v>
      </c>
      <c r="E81" s="74" t="s">
        <v>9</v>
      </c>
      <c r="F81" s="75" t="s">
        <v>205</v>
      </c>
      <c r="G81" s="10" t="s">
        <v>11</v>
      </c>
    </row>
    <row r="82" spans="1:7">
      <c r="A82" s="120">
        <v>125</v>
      </c>
      <c r="B82" s="75" t="s">
        <v>224</v>
      </c>
      <c r="C82" s="75" t="s">
        <v>225</v>
      </c>
      <c r="D82" s="74">
        <v>19</v>
      </c>
      <c r="E82" s="74" t="s">
        <v>14</v>
      </c>
      <c r="F82" s="75" t="s">
        <v>205</v>
      </c>
      <c r="G82" s="10" t="s">
        <v>231</v>
      </c>
    </row>
    <row r="83" spans="1:7">
      <c r="A83" s="120">
        <v>96</v>
      </c>
      <c r="B83" s="75" t="s">
        <v>226</v>
      </c>
      <c r="C83" s="75" t="s">
        <v>227</v>
      </c>
      <c r="D83" s="74">
        <v>30</v>
      </c>
      <c r="E83" s="74" t="s">
        <v>14</v>
      </c>
      <c r="F83" s="75" t="s">
        <v>205</v>
      </c>
      <c r="G83" s="10" t="s">
        <v>15</v>
      </c>
    </row>
    <row r="84" spans="1:7">
      <c r="A84" s="120">
        <v>97</v>
      </c>
      <c r="B84" s="75" t="s">
        <v>172</v>
      </c>
      <c r="C84" s="75" t="s">
        <v>228</v>
      </c>
      <c r="D84" s="74">
        <v>24</v>
      </c>
      <c r="E84" s="74" t="s">
        <v>14</v>
      </c>
      <c r="F84" s="75" t="s">
        <v>205</v>
      </c>
      <c r="G84" s="10" t="s">
        <v>15</v>
      </c>
    </row>
    <row r="85" spans="1:7">
      <c r="A85" s="120">
        <v>77</v>
      </c>
      <c r="B85" s="75" t="s">
        <v>229</v>
      </c>
      <c r="C85" s="75" t="s">
        <v>230</v>
      </c>
      <c r="D85" s="74">
        <v>22</v>
      </c>
      <c r="E85" s="74" t="s">
        <v>9</v>
      </c>
      <c r="F85" s="75" t="s">
        <v>205</v>
      </c>
      <c r="G85" s="10" t="s">
        <v>15</v>
      </c>
    </row>
    <row r="86" spans="1:7">
      <c r="A86" s="120">
        <v>33</v>
      </c>
      <c r="B86" s="9" t="s">
        <v>232</v>
      </c>
      <c r="C86" s="9" t="s">
        <v>233</v>
      </c>
      <c r="D86" s="10">
        <v>24</v>
      </c>
      <c r="E86" s="9" t="s">
        <v>9</v>
      </c>
      <c r="F86" s="9" t="s">
        <v>234</v>
      </c>
      <c r="G86" s="19" t="s">
        <v>11</v>
      </c>
    </row>
    <row r="87" spans="1:7">
      <c r="A87" s="120">
        <v>34</v>
      </c>
      <c r="B87" s="9" t="s">
        <v>128</v>
      </c>
      <c r="C87" s="9" t="s">
        <v>235</v>
      </c>
      <c r="D87" s="10">
        <v>22</v>
      </c>
      <c r="E87" s="9" t="s">
        <v>9</v>
      </c>
      <c r="F87" s="9" t="s">
        <v>234</v>
      </c>
      <c r="G87" s="19" t="s">
        <v>11</v>
      </c>
    </row>
    <row r="88" spans="1:7">
      <c r="A88" s="120">
        <v>35</v>
      </c>
      <c r="B88" s="9" t="s">
        <v>48</v>
      </c>
      <c r="C88" s="9" t="s">
        <v>236</v>
      </c>
      <c r="D88" s="10">
        <v>17</v>
      </c>
      <c r="E88" s="9" t="s">
        <v>9</v>
      </c>
      <c r="F88" s="9" t="s">
        <v>234</v>
      </c>
      <c r="G88" s="19" t="s">
        <v>11</v>
      </c>
    </row>
    <row r="89" spans="1:7">
      <c r="A89" s="120">
        <v>54</v>
      </c>
      <c r="B89" s="9" t="s">
        <v>237</v>
      </c>
      <c r="C89" s="9" t="s">
        <v>89</v>
      </c>
      <c r="D89" s="10">
        <v>38</v>
      </c>
      <c r="E89" s="9" t="s">
        <v>14</v>
      </c>
      <c r="F89" s="9" t="s">
        <v>238</v>
      </c>
      <c r="G89" s="9" t="s">
        <v>239</v>
      </c>
    </row>
    <row r="90" spans="1:7">
      <c r="A90" s="120">
        <v>98</v>
      </c>
      <c r="B90" s="9" t="s">
        <v>137</v>
      </c>
      <c r="C90" s="9" t="s">
        <v>240</v>
      </c>
      <c r="D90" s="10">
        <v>26</v>
      </c>
      <c r="E90" s="9" t="s">
        <v>14</v>
      </c>
      <c r="F90" s="9" t="s">
        <v>241</v>
      </c>
      <c r="G90" s="9" t="s">
        <v>242</v>
      </c>
    </row>
    <row r="91" spans="1:7">
      <c r="A91" s="120">
        <v>78</v>
      </c>
      <c r="B91" s="9" t="s">
        <v>168</v>
      </c>
      <c r="C91" s="9" t="s">
        <v>243</v>
      </c>
      <c r="D91" s="10">
        <v>28</v>
      </c>
      <c r="E91" s="9" t="s">
        <v>9</v>
      </c>
      <c r="F91" s="9" t="s">
        <v>241</v>
      </c>
      <c r="G91" s="9" t="s">
        <v>242</v>
      </c>
    </row>
    <row r="92" spans="1:7">
      <c r="A92" s="120">
        <v>79</v>
      </c>
      <c r="B92" s="9" t="s">
        <v>244</v>
      </c>
      <c r="C92" s="9" t="s">
        <v>245</v>
      </c>
      <c r="D92" s="10">
        <v>43</v>
      </c>
      <c r="E92" s="9" t="s">
        <v>9</v>
      </c>
      <c r="F92" s="9" t="s">
        <v>241</v>
      </c>
      <c r="G92" s="9" t="s">
        <v>242</v>
      </c>
    </row>
    <row r="93" spans="1:7">
      <c r="A93" s="120">
        <v>80</v>
      </c>
      <c r="B93" s="111" t="s">
        <v>246</v>
      </c>
      <c r="C93" s="111" t="s">
        <v>247</v>
      </c>
      <c r="D93" s="112">
        <v>41</v>
      </c>
      <c r="E93" s="111" t="s">
        <v>9</v>
      </c>
      <c r="F93" s="111" t="s">
        <v>248</v>
      </c>
      <c r="G93" s="113">
        <v>1000</v>
      </c>
    </row>
    <row r="94" spans="1:7">
      <c r="A94" s="120">
        <v>36</v>
      </c>
      <c r="B94" s="111" t="s">
        <v>249</v>
      </c>
      <c r="C94" s="111" t="s">
        <v>250</v>
      </c>
      <c r="D94" s="112">
        <v>19</v>
      </c>
      <c r="E94" s="111" t="s">
        <v>9</v>
      </c>
      <c r="F94" s="111" t="s">
        <v>248</v>
      </c>
      <c r="G94" s="113">
        <v>5000</v>
      </c>
    </row>
    <row r="95" spans="1:7">
      <c r="A95" s="120">
        <v>81</v>
      </c>
      <c r="B95" s="111" t="s">
        <v>142</v>
      </c>
      <c r="C95" s="111" t="s">
        <v>251</v>
      </c>
      <c r="D95" s="112">
        <v>35</v>
      </c>
      <c r="E95" s="111" t="s">
        <v>9</v>
      </c>
      <c r="F95" s="111" t="s">
        <v>248</v>
      </c>
      <c r="G95" s="113">
        <v>1000</v>
      </c>
    </row>
    <row r="96" spans="1:7">
      <c r="A96" s="120">
        <v>99</v>
      </c>
      <c r="B96" s="111" t="s">
        <v>252</v>
      </c>
      <c r="C96" s="111" t="s">
        <v>253</v>
      </c>
      <c r="D96" s="112">
        <v>34</v>
      </c>
      <c r="E96" s="111" t="s">
        <v>14</v>
      </c>
      <c r="F96" s="111" t="s">
        <v>248</v>
      </c>
      <c r="G96" s="114">
        <v>1000</v>
      </c>
    </row>
    <row r="97" spans="1:7">
      <c r="A97" s="120">
        <v>26</v>
      </c>
      <c r="B97" s="9" t="s">
        <v>260</v>
      </c>
      <c r="C97" s="9" t="s">
        <v>261</v>
      </c>
      <c r="D97" s="9"/>
      <c r="E97" s="10" t="s">
        <v>9</v>
      </c>
      <c r="F97" s="9" t="s">
        <v>256</v>
      </c>
      <c r="G97" s="9"/>
    </row>
    <row r="98" spans="1:7">
      <c r="A98" s="120">
        <v>27</v>
      </c>
      <c r="B98" s="9" t="s">
        <v>267</v>
      </c>
      <c r="C98" s="9" t="s">
        <v>268</v>
      </c>
      <c r="D98" s="9"/>
      <c r="E98" s="10" t="s">
        <v>9</v>
      </c>
      <c r="F98" s="9" t="s">
        <v>256</v>
      </c>
      <c r="G98" s="9"/>
    </row>
    <row r="99" spans="1:7">
      <c r="A99" s="120">
        <v>37</v>
      </c>
      <c r="B99" s="75" t="s">
        <v>257</v>
      </c>
      <c r="C99" s="75" t="s">
        <v>255</v>
      </c>
      <c r="D99" s="75"/>
      <c r="E99" s="10" t="s">
        <v>9</v>
      </c>
      <c r="F99" s="75" t="s">
        <v>256</v>
      </c>
      <c r="G99" s="9"/>
    </row>
    <row r="100" spans="1:7">
      <c r="A100" s="120">
        <v>42</v>
      </c>
      <c r="B100" s="9" t="s">
        <v>269</v>
      </c>
      <c r="C100" s="9" t="s">
        <v>270</v>
      </c>
      <c r="D100" s="9"/>
      <c r="E100" s="10" t="s">
        <v>9</v>
      </c>
      <c r="F100" s="9" t="s">
        <v>256</v>
      </c>
      <c r="G100" s="9"/>
    </row>
    <row r="101" spans="1:7">
      <c r="A101" s="120">
        <v>43</v>
      </c>
      <c r="B101" s="9" t="s">
        <v>273</v>
      </c>
      <c r="C101" s="9" t="s">
        <v>274</v>
      </c>
      <c r="D101" s="9"/>
      <c r="E101" s="10" t="s">
        <v>9</v>
      </c>
      <c r="F101" s="9" t="s">
        <v>256</v>
      </c>
      <c r="G101" s="9"/>
    </row>
    <row r="102" spans="1:7">
      <c r="A102" s="120">
        <v>44</v>
      </c>
      <c r="B102" s="9" t="s">
        <v>275</v>
      </c>
      <c r="C102" s="9" t="s">
        <v>276</v>
      </c>
      <c r="D102" s="9"/>
      <c r="E102" s="10" t="s">
        <v>9</v>
      </c>
      <c r="F102" s="9" t="s">
        <v>256</v>
      </c>
      <c r="G102" s="9"/>
    </row>
    <row r="103" spans="1:7">
      <c r="A103" s="120">
        <v>55</v>
      </c>
      <c r="B103" s="9" t="s">
        <v>271</v>
      </c>
      <c r="C103" s="9" t="s">
        <v>272</v>
      </c>
      <c r="D103" s="9"/>
      <c r="E103" s="10" t="s">
        <v>58</v>
      </c>
      <c r="F103" s="9" t="s">
        <v>256</v>
      </c>
      <c r="G103" s="9"/>
    </row>
    <row r="104" spans="1:7">
      <c r="A104" s="120">
        <v>100</v>
      </c>
      <c r="B104" s="75" t="s">
        <v>265</v>
      </c>
      <c r="C104" s="75" t="s">
        <v>266</v>
      </c>
      <c r="D104" s="75"/>
      <c r="E104" s="74" t="s">
        <v>279</v>
      </c>
      <c r="F104" s="75" t="s">
        <v>256</v>
      </c>
      <c r="G104" s="9"/>
    </row>
    <row r="105" spans="1:7">
      <c r="A105" s="120">
        <v>82</v>
      </c>
      <c r="B105" s="74" t="s">
        <v>262</v>
      </c>
      <c r="C105" s="73" t="s">
        <v>263</v>
      </c>
      <c r="D105" s="74"/>
      <c r="E105" s="74"/>
      <c r="F105" s="73" t="s">
        <v>256</v>
      </c>
      <c r="G105" s="9"/>
    </row>
    <row r="106" spans="1:7">
      <c r="A106" s="120">
        <v>83</v>
      </c>
      <c r="B106" s="74" t="s">
        <v>184</v>
      </c>
      <c r="C106" s="73" t="s">
        <v>264</v>
      </c>
      <c r="D106" s="74"/>
      <c r="E106" s="74"/>
      <c r="F106" s="73" t="s">
        <v>256</v>
      </c>
      <c r="G106" s="9"/>
    </row>
    <row r="107" spans="1:7">
      <c r="A107" s="120">
        <v>84</v>
      </c>
      <c r="B107" s="73" t="s">
        <v>277</v>
      </c>
      <c r="C107" s="73" t="s">
        <v>278</v>
      </c>
      <c r="D107" s="74"/>
      <c r="E107" s="74"/>
      <c r="F107" s="73" t="s">
        <v>256</v>
      </c>
      <c r="G107" s="9"/>
    </row>
    <row r="108" spans="1:7">
      <c r="A108" s="120">
        <v>104</v>
      </c>
      <c r="B108" s="9" t="s">
        <v>326</v>
      </c>
      <c r="C108" s="73" t="s">
        <v>327</v>
      </c>
      <c r="D108" s="9">
        <v>18</v>
      </c>
      <c r="E108" s="9" t="s">
        <v>58</v>
      </c>
      <c r="F108" s="73" t="s">
        <v>256</v>
      </c>
      <c r="G108" s="9" t="s">
        <v>63</v>
      </c>
    </row>
    <row r="109" spans="1:7">
      <c r="A109" s="120">
        <v>12</v>
      </c>
      <c r="B109" s="9" t="s">
        <v>258</v>
      </c>
      <c r="C109" s="9" t="s">
        <v>259</v>
      </c>
      <c r="D109" s="9"/>
      <c r="E109" s="10" t="s">
        <v>9</v>
      </c>
      <c r="F109" s="9" t="s">
        <v>256</v>
      </c>
      <c r="G109" s="9"/>
    </row>
    <row r="110" spans="1:7">
      <c r="A110" s="120">
        <v>110</v>
      </c>
      <c r="B110" s="92">
        <v>110</v>
      </c>
      <c r="C110" s="9" t="s">
        <v>284</v>
      </c>
      <c r="D110" s="9">
        <v>25</v>
      </c>
      <c r="E110" s="9" t="s">
        <v>9</v>
      </c>
      <c r="F110" s="9" t="s">
        <v>285</v>
      </c>
      <c r="G110" s="9" t="s">
        <v>23</v>
      </c>
    </row>
    <row r="111" spans="1:7">
      <c r="A111" s="120">
        <v>126</v>
      </c>
      <c r="B111" s="9" t="s">
        <v>286</v>
      </c>
      <c r="C111" s="9" t="s">
        <v>287</v>
      </c>
      <c r="D111" s="9">
        <v>26</v>
      </c>
      <c r="E111" s="9" t="s">
        <v>14</v>
      </c>
      <c r="F111" s="9" t="s">
        <v>285</v>
      </c>
      <c r="G111" s="9" t="s">
        <v>288</v>
      </c>
    </row>
    <row r="112" spans="1:7">
      <c r="A112" s="120">
        <v>47</v>
      </c>
      <c r="B112" s="10" t="s">
        <v>128</v>
      </c>
      <c r="C112" s="10" t="s">
        <v>311</v>
      </c>
      <c r="D112" s="10">
        <v>31</v>
      </c>
      <c r="E112" s="10" t="s">
        <v>9</v>
      </c>
      <c r="F112" s="10" t="s">
        <v>282</v>
      </c>
      <c r="G112" s="10" t="s">
        <v>131</v>
      </c>
    </row>
    <row r="113" spans="1:7">
      <c r="A113" s="120">
        <v>48</v>
      </c>
      <c r="B113" s="10" t="s">
        <v>312</v>
      </c>
      <c r="C113" s="10" t="s">
        <v>313</v>
      </c>
      <c r="D113" s="10">
        <v>31</v>
      </c>
      <c r="E113" s="10" t="s">
        <v>9</v>
      </c>
      <c r="F113" s="10" t="s">
        <v>282</v>
      </c>
      <c r="G113" s="10" t="s">
        <v>131</v>
      </c>
    </row>
    <row r="114" spans="1:7">
      <c r="A114" s="120">
        <v>49</v>
      </c>
      <c r="B114" s="10" t="s">
        <v>316</v>
      </c>
      <c r="C114" s="10" t="s">
        <v>315</v>
      </c>
      <c r="D114" s="10">
        <v>50</v>
      </c>
      <c r="E114" s="10" t="s">
        <v>9</v>
      </c>
      <c r="F114" s="10" t="s">
        <v>282</v>
      </c>
      <c r="G114" s="10" t="s">
        <v>131</v>
      </c>
    </row>
    <row r="115" spans="1:7">
      <c r="A115" s="120">
        <v>46</v>
      </c>
      <c r="B115" s="9" t="s">
        <v>309</v>
      </c>
      <c r="C115" s="9" t="s">
        <v>317</v>
      </c>
      <c r="D115" s="9">
        <v>34</v>
      </c>
      <c r="E115" s="9" t="s">
        <v>9</v>
      </c>
      <c r="F115" s="9" t="s">
        <v>318</v>
      </c>
      <c r="G115" s="9" t="s">
        <v>131</v>
      </c>
    </row>
    <row r="116" spans="1:7">
      <c r="A116" s="120">
        <v>111</v>
      </c>
      <c r="B116" s="9" t="s">
        <v>319</v>
      </c>
      <c r="C116" s="9" t="s">
        <v>299</v>
      </c>
      <c r="D116" s="9">
        <v>16</v>
      </c>
      <c r="E116" s="9" t="s">
        <v>9</v>
      </c>
      <c r="F116" s="115" t="s">
        <v>320</v>
      </c>
      <c r="G116" s="9" t="s">
        <v>321</v>
      </c>
    </row>
    <row r="117" spans="1:7">
      <c r="A117" s="120">
        <v>85</v>
      </c>
      <c r="B117" s="9" t="s">
        <v>16</v>
      </c>
      <c r="C117" s="9" t="s">
        <v>301</v>
      </c>
      <c r="D117" s="9">
        <v>16</v>
      </c>
      <c r="E117" s="9" t="s">
        <v>9</v>
      </c>
      <c r="F117" s="115" t="s">
        <v>320</v>
      </c>
      <c r="G117" s="9" t="s">
        <v>127</v>
      </c>
    </row>
    <row r="118" spans="1:7">
      <c r="A118" s="120">
        <v>86</v>
      </c>
      <c r="B118" s="9" t="s">
        <v>128</v>
      </c>
      <c r="C118" s="9" t="s">
        <v>302</v>
      </c>
      <c r="D118" s="9">
        <v>21</v>
      </c>
      <c r="E118" s="9" t="s">
        <v>9</v>
      </c>
      <c r="F118" s="115" t="s">
        <v>320</v>
      </c>
      <c r="G118" s="9" t="s">
        <v>127</v>
      </c>
    </row>
    <row r="119" spans="1:7" ht="15.75">
      <c r="A119" s="120">
        <v>102</v>
      </c>
      <c r="B119" s="9" t="s">
        <v>303</v>
      </c>
      <c r="C119" s="9" t="s">
        <v>322</v>
      </c>
      <c r="D119" s="9">
        <v>17</v>
      </c>
      <c r="E119" s="9" t="s">
        <v>14</v>
      </c>
      <c r="F119" s="115" t="s">
        <v>320</v>
      </c>
      <c r="G119" s="116" t="s">
        <v>127</v>
      </c>
    </row>
    <row r="120" spans="1:7">
      <c r="A120" s="120">
        <v>87</v>
      </c>
      <c r="B120" s="9" t="s">
        <v>305</v>
      </c>
      <c r="C120" s="9" t="s">
        <v>306</v>
      </c>
      <c r="D120" s="9">
        <v>16</v>
      </c>
      <c r="E120" s="9" t="s">
        <v>9</v>
      </c>
      <c r="F120" s="115" t="s">
        <v>320</v>
      </c>
      <c r="G120" s="9" t="s">
        <v>127</v>
      </c>
    </row>
    <row r="121" spans="1:7">
      <c r="A121" s="120">
        <v>103</v>
      </c>
      <c r="B121" s="9" t="s">
        <v>307</v>
      </c>
      <c r="C121" s="9" t="s">
        <v>308</v>
      </c>
      <c r="D121" s="9">
        <v>17</v>
      </c>
      <c r="E121" s="9" t="s">
        <v>14</v>
      </c>
      <c r="F121" s="115" t="s">
        <v>320</v>
      </c>
      <c r="G121" s="9" t="s">
        <v>127</v>
      </c>
    </row>
    <row r="122" spans="1:7">
      <c r="A122" s="120">
        <v>38</v>
      </c>
      <c r="B122" s="9" t="s">
        <v>229</v>
      </c>
      <c r="C122" s="9" t="s">
        <v>289</v>
      </c>
      <c r="D122" s="9">
        <v>18</v>
      </c>
      <c r="E122" s="9" t="s">
        <v>9</v>
      </c>
      <c r="F122" s="9" t="s">
        <v>323</v>
      </c>
      <c r="G122" s="9" t="s">
        <v>131</v>
      </c>
    </row>
    <row r="123" spans="1:7">
      <c r="A123" s="120">
        <v>39</v>
      </c>
      <c r="B123" s="9" t="s">
        <v>324</v>
      </c>
      <c r="C123" s="9" t="s">
        <v>292</v>
      </c>
      <c r="D123" s="9">
        <v>16</v>
      </c>
      <c r="E123" s="9" t="s">
        <v>9</v>
      </c>
      <c r="F123" s="115" t="s">
        <v>323</v>
      </c>
      <c r="G123" s="9" t="s">
        <v>131</v>
      </c>
    </row>
    <row r="124" spans="1:7">
      <c r="A124" s="120">
        <v>41</v>
      </c>
      <c r="B124" s="9" t="s">
        <v>201</v>
      </c>
      <c r="C124" s="9" t="s">
        <v>293</v>
      </c>
      <c r="D124" s="9">
        <v>23</v>
      </c>
      <c r="E124" s="9" t="s">
        <v>9</v>
      </c>
      <c r="F124" s="115" t="s">
        <v>323</v>
      </c>
      <c r="G124" s="9" t="s">
        <v>131</v>
      </c>
    </row>
    <row r="125" spans="1:7">
      <c r="A125" s="120">
        <v>45</v>
      </c>
      <c r="B125" s="9" t="s">
        <v>325</v>
      </c>
      <c r="C125" s="9" t="s">
        <v>295</v>
      </c>
      <c r="D125" s="9">
        <v>31</v>
      </c>
      <c r="E125" s="9" t="s">
        <v>9</v>
      </c>
      <c r="F125" s="115" t="s">
        <v>323</v>
      </c>
      <c r="G125" s="9" t="s">
        <v>131</v>
      </c>
    </row>
    <row r="126" spans="1:7">
      <c r="A126" s="120">
        <v>101</v>
      </c>
      <c r="B126" s="9" t="s">
        <v>296</v>
      </c>
      <c r="C126" s="9" t="s">
        <v>297</v>
      </c>
      <c r="D126" s="9">
        <v>24</v>
      </c>
      <c r="E126" s="9" t="s">
        <v>14</v>
      </c>
      <c r="F126" s="9" t="s">
        <v>323</v>
      </c>
      <c r="G126" s="9" t="s">
        <v>127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>
      <selection activeCell="O12" sqref="O12"/>
    </sheetView>
  </sheetViews>
  <sheetFormatPr defaultRowHeight="15"/>
  <cols>
    <col min="3" max="3" width="15.5703125" bestFit="1" customWidth="1"/>
    <col min="6" max="6" width="28.7109375" bestFit="1" customWidth="1"/>
  </cols>
  <sheetData>
    <row r="1" spans="1:11" ht="21">
      <c r="D1" s="121" t="s">
        <v>356</v>
      </c>
      <c r="E1" s="121"/>
      <c r="F1" s="121"/>
    </row>
    <row r="4" spans="1:11" ht="15.75">
      <c r="A4" s="119" t="s">
        <v>331</v>
      </c>
      <c r="B4" s="119"/>
      <c r="C4" s="119"/>
    </row>
    <row r="5" spans="1:11" ht="15.75" thickBot="1"/>
    <row r="6" spans="1:11" ht="15.75" thickBot="1">
      <c r="A6" s="53" t="s">
        <v>174</v>
      </c>
      <c r="B6" s="54" t="s">
        <v>1</v>
      </c>
      <c r="C6" s="53" t="s">
        <v>2</v>
      </c>
      <c r="D6" s="53" t="s">
        <v>175</v>
      </c>
      <c r="E6" s="53" t="s">
        <v>176</v>
      </c>
      <c r="F6" s="54" t="s">
        <v>177</v>
      </c>
      <c r="G6" s="53" t="s">
        <v>178</v>
      </c>
      <c r="H6" s="55">
        <v>0.15</v>
      </c>
      <c r="I6" s="57" t="s">
        <v>179</v>
      </c>
      <c r="J6" s="53" t="s">
        <v>180</v>
      </c>
      <c r="K6" s="56" t="s">
        <v>181</v>
      </c>
    </row>
    <row r="7" spans="1:11" ht="15.75">
      <c r="A7" s="89">
        <v>1</v>
      </c>
      <c r="B7" s="86" t="s">
        <v>48</v>
      </c>
      <c r="C7" s="86" t="s">
        <v>49</v>
      </c>
      <c r="D7" s="87">
        <v>21</v>
      </c>
      <c r="E7" s="87" t="s">
        <v>9</v>
      </c>
      <c r="F7" s="86" t="s">
        <v>50</v>
      </c>
      <c r="G7" s="136">
        <v>6.3668981481481484E-3</v>
      </c>
      <c r="H7" s="137">
        <f>G7*85/100</f>
        <v>5.4118634259259259E-3</v>
      </c>
      <c r="I7" s="14">
        <v>1</v>
      </c>
      <c r="J7" s="124">
        <v>1.2876157407407407E-2</v>
      </c>
      <c r="K7" s="52">
        <v>1</v>
      </c>
    </row>
    <row r="8" spans="1:11" ht="15.75">
      <c r="A8" s="90">
        <v>4</v>
      </c>
      <c r="B8" s="97" t="s">
        <v>139</v>
      </c>
      <c r="C8" s="64" t="s">
        <v>140</v>
      </c>
      <c r="D8" s="65">
        <v>18</v>
      </c>
      <c r="E8" s="65" t="s">
        <v>9</v>
      </c>
      <c r="F8" s="64" t="s">
        <v>134</v>
      </c>
      <c r="G8" s="138">
        <v>6.960648148148149E-3</v>
      </c>
      <c r="H8" s="137">
        <f>G8*85/100</f>
        <v>5.9165509259259267E-3</v>
      </c>
      <c r="I8" s="14">
        <v>1</v>
      </c>
      <c r="J8" s="125">
        <v>1.3745370370370371E-2</v>
      </c>
      <c r="K8" s="14">
        <v>2</v>
      </c>
    </row>
    <row r="9" spans="1:11" ht="15.75">
      <c r="A9" s="89">
        <v>7</v>
      </c>
      <c r="B9" s="97" t="s">
        <v>162</v>
      </c>
      <c r="C9" s="64" t="s">
        <v>163</v>
      </c>
      <c r="D9" s="65">
        <v>44</v>
      </c>
      <c r="E9" s="65" t="s">
        <v>9</v>
      </c>
      <c r="F9" s="64" t="s">
        <v>164</v>
      </c>
      <c r="G9" s="138">
        <v>7.5277777777777782E-3</v>
      </c>
      <c r="H9" s="137">
        <f>G9*85/100</f>
        <v>6.398611111111111E-3</v>
      </c>
      <c r="I9" s="14">
        <v>1</v>
      </c>
      <c r="J9" s="125">
        <v>1.3811342592592592E-2</v>
      </c>
      <c r="K9" s="14">
        <v>3</v>
      </c>
    </row>
    <row r="10" spans="1:11" ht="15.75">
      <c r="A10" s="90">
        <v>2</v>
      </c>
      <c r="B10" s="61" t="s">
        <v>51</v>
      </c>
      <c r="C10" s="61" t="s">
        <v>52</v>
      </c>
      <c r="D10" s="62">
        <v>20</v>
      </c>
      <c r="E10" s="62" t="s">
        <v>9</v>
      </c>
      <c r="F10" s="61" t="s">
        <v>50</v>
      </c>
      <c r="G10" s="139">
        <v>7.4872685185185181E-3</v>
      </c>
      <c r="H10" s="137">
        <f>G10*85/100</f>
        <v>6.3641782407407397E-3</v>
      </c>
      <c r="I10" s="14">
        <v>1</v>
      </c>
      <c r="J10" s="125">
        <v>1.4540509259259258E-2</v>
      </c>
      <c r="K10" s="14">
        <v>4</v>
      </c>
    </row>
    <row r="11" spans="1:11" ht="15.75">
      <c r="A11" s="89">
        <v>6</v>
      </c>
      <c r="B11" s="97" t="s">
        <v>158</v>
      </c>
      <c r="C11" s="64" t="s">
        <v>159</v>
      </c>
      <c r="D11" s="65">
        <v>32</v>
      </c>
      <c r="E11" s="65" t="s">
        <v>9</v>
      </c>
      <c r="F11" s="64" t="s">
        <v>160</v>
      </c>
      <c r="G11" s="138">
        <v>7.5694444444444446E-3</v>
      </c>
      <c r="H11" s="137">
        <f>G11*85/100</f>
        <v>6.4340277777777781E-3</v>
      </c>
      <c r="I11" s="14">
        <v>1</v>
      </c>
      <c r="J11" s="125">
        <v>1.5118055555555556E-2</v>
      </c>
      <c r="K11" s="14">
        <v>5</v>
      </c>
    </row>
    <row r="12" spans="1:11" ht="15.75" thickBot="1"/>
    <row r="13" spans="1:11" ht="15.75" thickBot="1">
      <c r="A13" s="53" t="s">
        <v>174</v>
      </c>
      <c r="B13" s="54" t="s">
        <v>1</v>
      </c>
      <c r="C13" s="53" t="s">
        <v>2</v>
      </c>
      <c r="D13" s="53" t="s">
        <v>175</v>
      </c>
      <c r="E13" s="53" t="s">
        <v>176</v>
      </c>
      <c r="F13" s="54" t="s">
        <v>177</v>
      </c>
      <c r="G13" s="53" t="s">
        <v>178</v>
      </c>
      <c r="H13" s="55">
        <v>0.15</v>
      </c>
      <c r="I13" s="57" t="s">
        <v>179</v>
      </c>
      <c r="J13" s="53" t="s">
        <v>180</v>
      </c>
      <c r="K13" s="56" t="s">
        <v>181</v>
      </c>
    </row>
    <row r="14" spans="1:11" ht="15.75">
      <c r="A14" s="90">
        <v>5</v>
      </c>
      <c r="B14" s="97" t="s">
        <v>149</v>
      </c>
      <c r="C14" s="64" t="s">
        <v>195</v>
      </c>
      <c r="D14" s="65">
        <v>40</v>
      </c>
      <c r="E14" s="65" t="s">
        <v>9</v>
      </c>
      <c r="F14" s="64" t="s">
        <v>148</v>
      </c>
      <c r="G14" s="138">
        <v>7.9386574074074064E-3</v>
      </c>
      <c r="H14" s="137">
        <f>G14*85/100</f>
        <v>6.7478587962962952E-3</v>
      </c>
      <c r="I14" s="14">
        <v>2</v>
      </c>
      <c r="J14" s="125">
        <v>1.4550925925925925E-2</v>
      </c>
      <c r="K14" s="14">
        <v>1</v>
      </c>
    </row>
    <row r="15" spans="1:11" ht="15.75">
      <c r="A15" s="89">
        <v>9</v>
      </c>
      <c r="B15" s="73" t="s">
        <v>198</v>
      </c>
      <c r="C15" s="49" t="s">
        <v>199</v>
      </c>
      <c r="D15" s="14">
        <v>32</v>
      </c>
      <c r="E15" s="14" t="s">
        <v>9</v>
      </c>
      <c r="F15" s="85" t="s">
        <v>254</v>
      </c>
      <c r="G15" s="140">
        <v>8.1249999999999985E-3</v>
      </c>
      <c r="H15" s="137">
        <f>G15*85/100</f>
        <v>6.9062499999999983E-3</v>
      </c>
      <c r="I15" s="14">
        <v>2</v>
      </c>
      <c r="J15" s="125">
        <v>1.4856481481481483E-2</v>
      </c>
      <c r="K15" s="14">
        <v>2</v>
      </c>
    </row>
    <row r="16" spans="1:11" ht="15.75">
      <c r="A16" s="90">
        <v>8</v>
      </c>
      <c r="B16" s="98" t="s">
        <v>196</v>
      </c>
      <c r="C16" s="85" t="s">
        <v>197</v>
      </c>
      <c r="D16" s="79">
        <v>25</v>
      </c>
      <c r="E16" s="79" t="s">
        <v>9</v>
      </c>
      <c r="F16" s="85" t="s">
        <v>254</v>
      </c>
      <c r="G16" s="135">
        <v>8.0023148148148145E-3</v>
      </c>
      <c r="H16" s="137">
        <f>G16*85/100</f>
        <v>6.801967592592593E-3</v>
      </c>
      <c r="I16" s="14">
        <v>2</v>
      </c>
      <c r="J16" s="125">
        <v>1.5578703703703704E-2</v>
      </c>
      <c r="K16" s="14">
        <v>3</v>
      </c>
    </row>
    <row r="17" spans="1:11" ht="15.75">
      <c r="A17" s="89">
        <v>3</v>
      </c>
      <c r="B17" s="64" t="s">
        <v>30</v>
      </c>
      <c r="C17" s="64" t="s">
        <v>117</v>
      </c>
      <c r="D17" s="65">
        <v>34</v>
      </c>
      <c r="E17" s="65" t="s">
        <v>9</v>
      </c>
      <c r="F17" s="64" t="s">
        <v>112</v>
      </c>
      <c r="G17" s="138">
        <v>8.9664351851851849E-3</v>
      </c>
      <c r="H17" s="137">
        <f>G17*85/100</f>
        <v>7.6214699074074075E-3</v>
      </c>
      <c r="I17" s="14">
        <v>2</v>
      </c>
      <c r="J17" s="125">
        <v>1.8373842592592591E-2</v>
      </c>
      <c r="K17" s="14">
        <v>4</v>
      </c>
    </row>
    <row r="19" spans="1:11" ht="15.75">
      <c r="A19" s="119" t="s">
        <v>330</v>
      </c>
      <c r="B19" s="119"/>
      <c r="C19" s="119"/>
    </row>
    <row r="20" spans="1:11" ht="15.75" thickBot="1"/>
    <row r="21" spans="1:11" ht="15.75" thickBot="1">
      <c r="A21" s="53" t="s">
        <v>174</v>
      </c>
      <c r="B21" s="54" t="s">
        <v>1</v>
      </c>
      <c r="C21" s="53" t="s">
        <v>2</v>
      </c>
      <c r="D21" s="53" t="s">
        <v>175</v>
      </c>
      <c r="E21" s="53" t="s">
        <v>176</v>
      </c>
      <c r="F21" s="54" t="s">
        <v>177</v>
      </c>
      <c r="G21" s="53" t="s">
        <v>178</v>
      </c>
      <c r="H21" s="55">
        <v>0.15</v>
      </c>
      <c r="I21" s="57" t="s">
        <v>179</v>
      </c>
      <c r="J21" s="53" t="s">
        <v>180</v>
      </c>
      <c r="K21" s="56" t="s">
        <v>181</v>
      </c>
    </row>
    <row r="22" spans="1:11">
      <c r="A22" s="88">
        <v>10</v>
      </c>
      <c r="B22" s="96" t="s">
        <v>18</v>
      </c>
      <c r="C22" s="67" t="s">
        <v>19</v>
      </c>
      <c r="D22" s="68">
        <v>25</v>
      </c>
      <c r="E22" s="68" t="s">
        <v>58</v>
      </c>
      <c r="F22" s="69" t="s">
        <v>10</v>
      </c>
      <c r="G22" s="127">
        <v>8.6516203703703703E-3</v>
      </c>
      <c r="H22" s="124">
        <f>G22*85/100</f>
        <v>7.3538773148148148E-3</v>
      </c>
      <c r="I22" s="14">
        <v>1</v>
      </c>
      <c r="J22" s="124">
        <v>1.6688657407407406E-2</v>
      </c>
      <c r="K22" s="52">
        <v>1</v>
      </c>
    </row>
    <row r="26" spans="1:11">
      <c r="C26" s="91"/>
    </row>
  </sheetData>
  <sortState ref="A15:I17">
    <sortCondition ref="I15:I17"/>
  </sortState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6"/>
  <sheetViews>
    <sheetView topLeftCell="A46" workbookViewId="0">
      <selection activeCell="G33" sqref="G33"/>
    </sheetView>
  </sheetViews>
  <sheetFormatPr defaultRowHeight="15"/>
  <cols>
    <col min="2" max="2" width="10.140625" bestFit="1" customWidth="1"/>
    <col min="3" max="3" width="15" customWidth="1"/>
    <col min="6" max="6" width="34.42578125" bestFit="1" customWidth="1"/>
    <col min="7" max="7" width="11" bestFit="1" customWidth="1"/>
    <col min="12" max="13" width="9.140625" style="134"/>
  </cols>
  <sheetData>
    <row r="1" spans="1:14" ht="16.5" thickBot="1">
      <c r="A1" s="119" t="s">
        <v>189</v>
      </c>
      <c r="B1" s="119"/>
    </row>
    <row r="2" spans="1:14" ht="15.75" thickBot="1">
      <c r="A2" s="53" t="s">
        <v>186</v>
      </c>
      <c r="B2" s="54" t="s">
        <v>1</v>
      </c>
      <c r="C2" s="53" t="s">
        <v>2</v>
      </c>
      <c r="D2" s="53" t="s">
        <v>175</v>
      </c>
      <c r="E2" s="53" t="s">
        <v>176</v>
      </c>
      <c r="F2" s="54" t="s">
        <v>177</v>
      </c>
      <c r="G2" s="53" t="s">
        <v>178</v>
      </c>
      <c r="H2" s="55">
        <v>0.15</v>
      </c>
      <c r="I2" s="57" t="s">
        <v>179</v>
      </c>
      <c r="J2" s="53" t="s">
        <v>180</v>
      </c>
      <c r="K2" s="56" t="s">
        <v>181</v>
      </c>
    </row>
    <row r="3" spans="1:14" ht="15.75">
      <c r="A3" s="89">
        <v>18</v>
      </c>
      <c r="B3" s="9" t="s">
        <v>350</v>
      </c>
      <c r="C3" s="92" t="s">
        <v>351</v>
      </c>
      <c r="D3" s="14">
        <v>23</v>
      </c>
      <c r="E3" s="14" t="s">
        <v>9</v>
      </c>
      <c r="F3" s="9" t="s">
        <v>352</v>
      </c>
      <c r="G3" s="125">
        <v>6.5023148148148149E-3</v>
      </c>
      <c r="H3" s="124">
        <f t="shared" ref="H3:H10" si="0">G3*85/100</f>
        <v>5.5269675925925929E-3</v>
      </c>
      <c r="I3" s="14">
        <v>1</v>
      </c>
      <c r="J3" s="125">
        <v>6.3726851851851852E-3</v>
      </c>
      <c r="K3" s="14">
        <v>1</v>
      </c>
    </row>
    <row r="4" spans="1:14" ht="15.75">
      <c r="A4" s="89">
        <v>23</v>
      </c>
      <c r="B4" s="73" t="s">
        <v>147</v>
      </c>
      <c r="C4" s="49" t="s">
        <v>95</v>
      </c>
      <c r="D4" s="11">
        <v>36</v>
      </c>
      <c r="E4" s="11" t="s">
        <v>9</v>
      </c>
      <c r="F4" s="49" t="s">
        <v>148</v>
      </c>
      <c r="G4" s="129">
        <v>7.5729166666666662E-3</v>
      </c>
      <c r="H4" s="124">
        <f t="shared" si="0"/>
        <v>6.4369791666666664E-3</v>
      </c>
      <c r="I4" s="14">
        <v>1</v>
      </c>
      <c r="J4" s="125">
        <v>6.7916666666666655E-3</v>
      </c>
      <c r="K4" s="14">
        <v>2</v>
      </c>
    </row>
    <row r="5" spans="1:14" ht="15.75">
      <c r="A5" s="89">
        <v>43</v>
      </c>
      <c r="B5" s="92" t="s">
        <v>273</v>
      </c>
      <c r="C5" s="92" t="s">
        <v>274</v>
      </c>
      <c r="D5" s="14">
        <v>25</v>
      </c>
      <c r="E5" s="14" t="s">
        <v>9</v>
      </c>
      <c r="F5" s="9" t="s">
        <v>256</v>
      </c>
      <c r="G5" s="125">
        <v>7.363425925925926E-3</v>
      </c>
      <c r="H5" s="124">
        <f t="shared" si="0"/>
        <v>6.2589120370370368E-3</v>
      </c>
      <c r="I5" s="14">
        <v>1</v>
      </c>
      <c r="J5" s="125">
        <v>6.8298611111111121E-3</v>
      </c>
      <c r="K5" s="14">
        <v>3</v>
      </c>
    </row>
    <row r="6" spans="1:14" ht="15.75">
      <c r="A6" s="89">
        <v>26</v>
      </c>
      <c r="B6" s="9" t="s">
        <v>260</v>
      </c>
      <c r="C6" s="92" t="s">
        <v>261</v>
      </c>
      <c r="D6" s="14">
        <v>29</v>
      </c>
      <c r="E6" s="14" t="s">
        <v>9</v>
      </c>
      <c r="F6" s="9" t="s">
        <v>256</v>
      </c>
      <c r="G6" s="125">
        <v>7.3414351851851861E-3</v>
      </c>
      <c r="H6" s="124">
        <f t="shared" si="0"/>
        <v>6.2402199074074079E-3</v>
      </c>
      <c r="I6" s="14">
        <v>1</v>
      </c>
      <c r="J6" s="125">
        <v>6.8587962962962969E-3</v>
      </c>
      <c r="K6" s="14">
        <v>4</v>
      </c>
    </row>
    <row r="7" spans="1:14" ht="15.75">
      <c r="A7" s="89">
        <v>41</v>
      </c>
      <c r="B7" s="75" t="s">
        <v>201</v>
      </c>
      <c r="C7" s="75" t="s">
        <v>293</v>
      </c>
      <c r="D7" s="74">
        <v>23</v>
      </c>
      <c r="E7" s="10" t="s">
        <v>9</v>
      </c>
      <c r="F7" s="75" t="s">
        <v>290</v>
      </c>
      <c r="G7" s="125">
        <v>7.5879629629629622E-3</v>
      </c>
      <c r="H7" s="124">
        <f t="shared" si="0"/>
        <v>6.4497685185185179E-3</v>
      </c>
      <c r="I7" s="14">
        <v>1</v>
      </c>
      <c r="J7" s="125">
        <v>7.1724537037037043E-3</v>
      </c>
      <c r="K7" s="14">
        <v>5</v>
      </c>
    </row>
    <row r="8" spans="1:14" ht="15.75">
      <c r="A8" s="89">
        <v>20</v>
      </c>
      <c r="B8" s="73" t="s">
        <v>114</v>
      </c>
      <c r="C8" s="49" t="s">
        <v>115</v>
      </c>
      <c r="D8" s="11">
        <v>38</v>
      </c>
      <c r="E8" s="11" t="s">
        <v>9</v>
      </c>
      <c r="F8" s="13" t="s">
        <v>112</v>
      </c>
      <c r="G8" s="129">
        <v>7.6620370370370366E-3</v>
      </c>
      <c r="H8" s="124">
        <f t="shared" si="0"/>
        <v>6.5127314814814805E-3</v>
      </c>
      <c r="I8" s="14">
        <v>1</v>
      </c>
      <c r="J8" s="125">
        <v>7.1898148148148147E-3</v>
      </c>
      <c r="K8" s="14">
        <v>6</v>
      </c>
    </row>
    <row r="9" spans="1:14" ht="15.75">
      <c r="A9" s="89">
        <v>21</v>
      </c>
      <c r="B9" s="73" t="s">
        <v>119</v>
      </c>
      <c r="C9" s="49" t="s">
        <v>120</v>
      </c>
      <c r="D9" s="11">
        <v>35</v>
      </c>
      <c r="E9" s="11" t="s">
        <v>9</v>
      </c>
      <c r="F9" s="13" t="s">
        <v>112</v>
      </c>
      <c r="G9" s="125">
        <v>7.7013888888888887E-3</v>
      </c>
      <c r="H9" s="124">
        <f t="shared" si="0"/>
        <v>6.5461805555555551E-3</v>
      </c>
      <c r="I9" s="14">
        <v>1</v>
      </c>
      <c r="J9" s="125">
        <v>7.4224537037037028E-3</v>
      </c>
      <c r="K9" s="14">
        <v>7</v>
      </c>
      <c r="N9" s="151"/>
    </row>
    <row r="10" spans="1:14" ht="15.75">
      <c r="A10" s="89">
        <v>27</v>
      </c>
      <c r="B10" s="9" t="s">
        <v>267</v>
      </c>
      <c r="C10" s="92" t="s">
        <v>268</v>
      </c>
      <c r="D10" s="14">
        <v>22</v>
      </c>
      <c r="E10" s="14" t="s">
        <v>9</v>
      </c>
      <c r="F10" s="9" t="s">
        <v>256</v>
      </c>
      <c r="G10" s="125">
        <v>7.6388888888888886E-3</v>
      </c>
      <c r="H10" s="124">
        <f t="shared" si="0"/>
        <v>6.4930555555555557E-3</v>
      </c>
      <c r="I10" s="14">
        <v>1</v>
      </c>
      <c r="J10" s="125">
        <v>7.8460648148148144E-3</v>
      </c>
      <c r="K10" s="14">
        <v>8</v>
      </c>
      <c r="N10" s="151"/>
    </row>
    <row r="11" spans="1:14" ht="15.75" thickBot="1">
      <c r="N11" s="151"/>
    </row>
    <row r="12" spans="1:14" ht="15.75" thickBot="1">
      <c r="A12" s="53" t="s">
        <v>186</v>
      </c>
      <c r="B12" s="54" t="s">
        <v>1</v>
      </c>
      <c r="C12" s="53" t="s">
        <v>2</v>
      </c>
      <c r="D12" s="53" t="s">
        <v>175</v>
      </c>
      <c r="E12" s="53" t="s">
        <v>176</v>
      </c>
      <c r="F12" s="54" t="s">
        <v>177</v>
      </c>
      <c r="G12" s="53" t="s">
        <v>178</v>
      </c>
      <c r="H12" s="55">
        <v>0.15</v>
      </c>
      <c r="I12" s="54" t="s">
        <v>179</v>
      </c>
      <c r="J12" s="53" t="s">
        <v>180</v>
      </c>
      <c r="K12" s="56" t="s">
        <v>181</v>
      </c>
      <c r="N12" s="151"/>
    </row>
    <row r="13" spans="1:14" ht="15.75">
      <c r="A13" s="89">
        <v>28</v>
      </c>
      <c r="B13" s="75" t="s">
        <v>142</v>
      </c>
      <c r="C13" s="13" t="s">
        <v>200</v>
      </c>
      <c r="D13" s="11">
        <v>22</v>
      </c>
      <c r="E13" s="11" t="s">
        <v>9</v>
      </c>
      <c r="F13" s="85" t="s">
        <v>254</v>
      </c>
      <c r="G13" s="125">
        <v>7.7685185185185192E-3</v>
      </c>
      <c r="H13" s="124">
        <f t="shared" ref="H13:H20" si="1">G13*85/100</f>
        <v>6.6032407407407411E-3</v>
      </c>
      <c r="I13" s="14">
        <v>2</v>
      </c>
      <c r="J13" s="125">
        <v>7.1041666666666675E-3</v>
      </c>
      <c r="K13" s="14">
        <v>1</v>
      </c>
      <c r="N13" s="151"/>
    </row>
    <row r="14" spans="1:14" ht="15.75">
      <c r="A14" s="89">
        <v>47</v>
      </c>
      <c r="B14" s="9" t="s">
        <v>128</v>
      </c>
      <c r="C14" s="9" t="s">
        <v>311</v>
      </c>
      <c r="D14" s="14">
        <v>31</v>
      </c>
      <c r="E14" s="10" t="s">
        <v>9</v>
      </c>
      <c r="F14" s="75" t="s">
        <v>282</v>
      </c>
      <c r="G14" s="125">
        <v>8.0486111111111105E-3</v>
      </c>
      <c r="H14" s="124">
        <f t="shared" si="1"/>
        <v>6.8413194444444433E-3</v>
      </c>
      <c r="I14" s="14">
        <v>2</v>
      </c>
      <c r="J14" s="125">
        <v>7.2569444444444443E-3</v>
      </c>
      <c r="K14" s="14">
        <v>2</v>
      </c>
      <c r="N14" s="151"/>
    </row>
    <row r="15" spans="1:14" ht="15.75">
      <c r="A15" s="89">
        <v>25</v>
      </c>
      <c r="B15" s="73" t="s">
        <v>156</v>
      </c>
      <c r="C15" s="49" t="s">
        <v>187</v>
      </c>
      <c r="D15" s="11">
        <v>37</v>
      </c>
      <c r="E15" s="11" t="s">
        <v>9</v>
      </c>
      <c r="F15" s="49" t="s">
        <v>148</v>
      </c>
      <c r="G15" s="125">
        <v>8.2685185185185188E-3</v>
      </c>
      <c r="H15" s="124">
        <f t="shared" si="1"/>
        <v>7.0282407407407411E-3</v>
      </c>
      <c r="I15" s="14">
        <v>2</v>
      </c>
      <c r="J15" s="125">
        <v>7.4259259259259261E-3</v>
      </c>
      <c r="K15" s="14">
        <v>3</v>
      </c>
      <c r="N15" s="151"/>
    </row>
    <row r="16" spans="1:14" ht="15.75">
      <c r="A16" s="89">
        <v>49</v>
      </c>
      <c r="B16" s="9" t="s">
        <v>314</v>
      </c>
      <c r="C16" s="9" t="s">
        <v>315</v>
      </c>
      <c r="D16" s="14">
        <v>50</v>
      </c>
      <c r="E16" s="10" t="s">
        <v>9</v>
      </c>
      <c r="F16" s="75" t="s">
        <v>282</v>
      </c>
      <c r="G16" s="125">
        <v>8.1168981481481474E-3</v>
      </c>
      <c r="H16" s="124">
        <f t="shared" si="1"/>
        <v>6.8993634259259251E-3</v>
      </c>
      <c r="I16" s="14">
        <v>2</v>
      </c>
      <c r="J16" s="125">
        <v>7.5613425925925926E-3</v>
      </c>
      <c r="K16" s="14">
        <v>4</v>
      </c>
    </row>
    <row r="17" spans="1:13" ht="15.75">
      <c r="A17" s="89">
        <v>22</v>
      </c>
      <c r="B17" s="73" t="s">
        <v>40</v>
      </c>
      <c r="C17" s="49" t="s">
        <v>130</v>
      </c>
      <c r="D17" s="11">
        <v>17</v>
      </c>
      <c r="E17" s="11" t="s">
        <v>9</v>
      </c>
      <c r="F17" s="13" t="s">
        <v>126</v>
      </c>
      <c r="G17" s="132">
        <v>7.8842592592592593E-3</v>
      </c>
      <c r="H17" s="124">
        <f t="shared" si="1"/>
        <v>6.7016203703703699E-3</v>
      </c>
      <c r="I17" s="14">
        <v>2</v>
      </c>
      <c r="J17" s="125">
        <v>7.6041666666666662E-3</v>
      </c>
      <c r="K17" s="14">
        <v>5</v>
      </c>
      <c r="L17"/>
      <c r="M17"/>
    </row>
    <row r="18" spans="1:13" ht="15.75">
      <c r="A18" s="89">
        <v>16</v>
      </c>
      <c r="B18" s="73" t="s">
        <v>86</v>
      </c>
      <c r="C18" s="49" t="s">
        <v>87</v>
      </c>
      <c r="D18" s="11">
        <v>35</v>
      </c>
      <c r="E18" s="11" t="s">
        <v>9</v>
      </c>
      <c r="F18" s="49" t="s">
        <v>83</v>
      </c>
      <c r="G18" s="131">
        <v>7.9537037037037042E-3</v>
      </c>
      <c r="H18" s="124">
        <f t="shared" si="1"/>
        <v>6.7606481481481484E-3</v>
      </c>
      <c r="I18" s="14">
        <v>2</v>
      </c>
      <c r="J18" s="125">
        <v>7.9236111111111122E-3</v>
      </c>
      <c r="K18" s="14">
        <v>6</v>
      </c>
      <c r="L18"/>
      <c r="M18"/>
    </row>
    <row r="19" spans="1:13" ht="15.75">
      <c r="A19" s="89">
        <v>13</v>
      </c>
      <c r="B19" s="73" t="s">
        <v>16</v>
      </c>
      <c r="C19" s="49" t="s">
        <v>17</v>
      </c>
      <c r="D19" s="11">
        <v>24</v>
      </c>
      <c r="E19" s="11" t="s">
        <v>9</v>
      </c>
      <c r="F19" s="49" t="s">
        <v>10</v>
      </c>
      <c r="G19" s="125">
        <v>8.2534722222222228E-3</v>
      </c>
      <c r="H19" s="124">
        <f t="shared" si="1"/>
        <v>7.0154513888888888E-3</v>
      </c>
      <c r="I19" s="14">
        <v>2</v>
      </c>
      <c r="J19" s="125">
        <v>7.9421296296296306E-3</v>
      </c>
      <c r="K19" s="14">
        <v>7</v>
      </c>
      <c r="L19"/>
      <c r="M19"/>
    </row>
    <row r="20" spans="1:13" ht="15.75">
      <c r="A20" s="89">
        <v>35</v>
      </c>
      <c r="B20" s="75" t="s">
        <v>48</v>
      </c>
      <c r="C20" s="13" t="s">
        <v>236</v>
      </c>
      <c r="D20" s="11">
        <v>17</v>
      </c>
      <c r="E20" s="11" t="s">
        <v>9</v>
      </c>
      <c r="F20" s="13" t="s">
        <v>234</v>
      </c>
      <c r="G20" s="131">
        <v>8.1388888888888882E-3</v>
      </c>
      <c r="H20" s="124">
        <f t="shared" si="1"/>
        <v>6.9180555555555549E-3</v>
      </c>
      <c r="I20" s="14">
        <v>2</v>
      </c>
      <c r="J20" s="125">
        <v>8.2534722222222228E-3</v>
      </c>
      <c r="K20" s="14">
        <v>8</v>
      </c>
      <c r="L20"/>
      <c r="M20"/>
    </row>
    <row r="21" spans="1:13" ht="15.75" thickBot="1">
      <c r="L21"/>
      <c r="M21"/>
    </row>
    <row r="22" spans="1:13" ht="15.75" thickBot="1">
      <c r="A22" s="53" t="s">
        <v>186</v>
      </c>
      <c r="B22" s="54" t="s">
        <v>1</v>
      </c>
      <c r="C22" s="53" t="s">
        <v>2</v>
      </c>
      <c r="D22" s="53" t="s">
        <v>175</v>
      </c>
      <c r="E22" s="53" t="s">
        <v>176</v>
      </c>
      <c r="F22" s="54" t="s">
        <v>177</v>
      </c>
      <c r="G22" s="53" t="s">
        <v>178</v>
      </c>
      <c r="H22" s="55">
        <v>0.15</v>
      </c>
      <c r="I22" s="54" t="s">
        <v>179</v>
      </c>
      <c r="J22" s="53" t="s">
        <v>180</v>
      </c>
      <c r="K22" s="56" t="s">
        <v>181</v>
      </c>
      <c r="L22"/>
      <c r="M22"/>
    </row>
    <row r="23" spans="1:13" ht="15.75">
      <c r="A23" s="89">
        <v>44</v>
      </c>
      <c r="B23" s="92" t="s">
        <v>275</v>
      </c>
      <c r="C23" s="92" t="s">
        <v>276</v>
      </c>
      <c r="D23" s="14">
        <v>46</v>
      </c>
      <c r="E23" s="14" t="s">
        <v>9</v>
      </c>
      <c r="F23" s="9" t="s">
        <v>256</v>
      </c>
      <c r="G23" s="125">
        <v>8.3310185185185171E-3</v>
      </c>
      <c r="H23" s="124">
        <f t="shared" ref="H23:H30" si="2">G23*85/100</f>
        <v>7.0813657407407396E-3</v>
      </c>
      <c r="I23" s="14">
        <v>3</v>
      </c>
      <c r="J23" s="125">
        <v>7.5729166666666662E-3</v>
      </c>
      <c r="K23" s="14">
        <v>1</v>
      </c>
      <c r="L23"/>
      <c r="M23"/>
    </row>
    <row r="24" spans="1:13" ht="15.75">
      <c r="A24" s="89">
        <v>29</v>
      </c>
      <c r="B24" s="75" t="s">
        <v>201</v>
      </c>
      <c r="C24" s="13" t="s">
        <v>202</v>
      </c>
      <c r="D24" s="11">
        <v>36</v>
      </c>
      <c r="E24" s="11" t="s">
        <v>9</v>
      </c>
      <c r="F24" s="85" t="s">
        <v>254</v>
      </c>
      <c r="G24" s="125">
        <v>8.4039351851851862E-3</v>
      </c>
      <c r="H24" s="124">
        <f t="shared" si="2"/>
        <v>7.1433449074074081E-3</v>
      </c>
      <c r="I24" s="14">
        <v>3</v>
      </c>
      <c r="J24" s="125">
        <v>7.5879629629629622E-3</v>
      </c>
      <c r="K24" s="14">
        <v>3</v>
      </c>
      <c r="L24"/>
      <c r="M24"/>
    </row>
    <row r="25" spans="1:13" ht="15.75">
      <c r="A25" s="89">
        <v>15</v>
      </c>
      <c r="B25" s="73" t="s">
        <v>73</v>
      </c>
      <c r="C25" s="49" t="s">
        <v>74</v>
      </c>
      <c r="D25" s="11">
        <v>36</v>
      </c>
      <c r="E25" s="11" t="s">
        <v>9</v>
      </c>
      <c r="F25" s="49" t="s">
        <v>72</v>
      </c>
      <c r="G25" s="125">
        <v>8.3587962962962965E-3</v>
      </c>
      <c r="H25" s="124">
        <f t="shared" si="2"/>
        <v>7.1049768518518519E-3</v>
      </c>
      <c r="I25" s="14">
        <v>3</v>
      </c>
      <c r="J25" s="125">
        <v>8.1168981481481474E-3</v>
      </c>
      <c r="K25" s="14">
        <v>2</v>
      </c>
      <c r="L25"/>
      <c r="M25"/>
    </row>
    <row r="26" spans="1:13" ht="15.75">
      <c r="A26" s="89">
        <v>48</v>
      </c>
      <c r="B26" s="9" t="s">
        <v>312</v>
      </c>
      <c r="C26" s="9" t="s">
        <v>313</v>
      </c>
      <c r="D26" s="14">
        <v>31</v>
      </c>
      <c r="E26" s="10" t="s">
        <v>9</v>
      </c>
      <c r="F26" s="75" t="s">
        <v>282</v>
      </c>
      <c r="G26" s="125">
        <v>8.4722222222222213E-3</v>
      </c>
      <c r="H26" s="124">
        <f t="shared" si="2"/>
        <v>7.2013888888888874E-3</v>
      </c>
      <c r="I26" s="14">
        <v>3</v>
      </c>
      <c r="J26" s="125">
        <v>8.4016203703703701E-3</v>
      </c>
      <c r="K26" s="14">
        <v>5</v>
      </c>
      <c r="L26"/>
      <c r="M26"/>
    </row>
    <row r="27" spans="1:13" ht="15.75">
      <c r="A27" s="89">
        <v>24</v>
      </c>
      <c r="B27" s="73" t="s">
        <v>184</v>
      </c>
      <c r="C27" s="49" t="s">
        <v>185</v>
      </c>
      <c r="D27" s="11">
        <v>41</v>
      </c>
      <c r="E27" s="11" t="s">
        <v>9</v>
      </c>
      <c r="F27" s="49" t="s">
        <v>148</v>
      </c>
      <c r="G27" s="125">
        <v>8.4409722222222212E-3</v>
      </c>
      <c r="H27" s="124">
        <f t="shared" si="2"/>
        <v>7.1748263888888886E-3</v>
      </c>
      <c r="I27" s="14">
        <v>3</v>
      </c>
      <c r="J27" s="125">
        <v>8.4409722222222212E-3</v>
      </c>
      <c r="K27" s="14">
        <v>4</v>
      </c>
      <c r="L27"/>
      <c r="M27"/>
    </row>
    <row r="28" spans="1:13" ht="15.75">
      <c r="A28" s="89">
        <v>17</v>
      </c>
      <c r="B28" s="73" t="s">
        <v>88</v>
      </c>
      <c r="C28" s="49" t="s">
        <v>89</v>
      </c>
      <c r="D28" s="11">
        <v>29</v>
      </c>
      <c r="E28" s="11" t="s">
        <v>9</v>
      </c>
      <c r="F28" s="49" t="s">
        <v>83</v>
      </c>
      <c r="G28" s="131">
        <v>8.7974537037037032E-3</v>
      </c>
      <c r="H28" s="124">
        <f t="shared" si="2"/>
        <v>7.4778356481481475E-3</v>
      </c>
      <c r="I28" s="14">
        <v>3</v>
      </c>
      <c r="J28" s="125">
        <v>8.594907407407407E-3</v>
      </c>
      <c r="K28" s="14">
        <v>8</v>
      </c>
      <c r="L28"/>
      <c r="M28"/>
    </row>
    <row r="29" spans="1:13" ht="15.75">
      <c r="A29" s="89">
        <v>33</v>
      </c>
      <c r="B29" s="75" t="s">
        <v>232</v>
      </c>
      <c r="C29" s="13" t="s">
        <v>233</v>
      </c>
      <c r="D29" s="11">
        <v>24</v>
      </c>
      <c r="E29" s="11" t="s">
        <v>9</v>
      </c>
      <c r="F29" s="13" t="s">
        <v>234</v>
      </c>
      <c r="G29" s="131">
        <v>8.548611111111111E-3</v>
      </c>
      <c r="H29" s="124">
        <f t="shared" si="2"/>
        <v>7.2663194444444442E-3</v>
      </c>
      <c r="I29" s="14">
        <v>3</v>
      </c>
      <c r="J29" s="125">
        <v>8.6192129629629622E-3</v>
      </c>
      <c r="K29" s="14">
        <v>6</v>
      </c>
      <c r="L29"/>
      <c r="M29"/>
    </row>
    <row r="30" spans="1:13" ht="15.75">
      <c r="A30" s="89">
        <v>38</v>
      </c>
      <c r="B30" s="75" t="s">
        <v>229</v>
      </c>
      <c r="C30" s="75" t="s">
        <v>289</v>
      </c>
      <c r="D30" s="74">
        <v>18</v>
      </c>
      <c r="E30" s="10" t="s">
        <v>9</v>
      </c>
      <c r="F30" s="75" t="s">
        <v>290</v>
      </c>
      <c r="G30" s="125">
        <v>8.7824074074074072E-3</v>
      </c>
      <c r="H30" s="124">
        <f t="shared" si="2"/>
        <v>7.465046296296296E-3</v>
      </c>
      <c r="I30" s="14">
        <v>3</v>
      </c>
      <c r="J30" s="125">
        <v>8.6504629629629622E-3</v>
      </c>
      <c r="K30" s="14">
        <v>7</v>
      </c>
      <c r="L30"/>
      <c r="M30"/>
    </row>
    <row r="31" spans="1:13">
      <c r="L31"/>
      <c r="M31"/>
    </row>
    <row r="32" spans="1:13">
      <c r="L32"/>
      <c r="M32"/>
    </row>
    <row r="33" spans="1:13">
      <c r="L33"/>
      <c r="M33"/>
    </row>
    <row r="34" spans="1:13">
      <c r="L34"/>
      <c r="M34"/>
    </row>
    <row r="35" spans="1:13" ht="15.75" thickBot="1">
      <c r="L35"/>
      <c r="M35"/>
    </row>
    <row r="36" spans="1:13" ht="15.75" thickBot="1">
      <c r="A36" s="53" t="s">
        <v>186</v>
      </c>
      <c r="B36" s="54" t="s">
        <v>1</v>
      </c>
      <c r="C36" s="53" t="s">
        <v>2</v>
      </c>
      <c r="D36" s="53" t="s">
        <v>175</v>
      </c>
      <c r="E36" s="53" t="s">
        <v>176</v>
      </c>
      <c r="F36" s="54" t="s">
        <v>177</v>
      </c>
      <c r="G36" s="53" t="s">
        <v>178</v>
      </c>
      <c r="H36" s="55">
        <v>0.15</v>
      </c>
      <c r="I36" s="54" t="s">
        <v>179</v>
      </c>
      <c r="J36" s="53" t="s">
        <v>180</v>
      </c>
      <c r="K36" s="56" t="s">
        <v>181</v>
      </c>
      <c r="L36"/>
      <c r="M36"/>
    </row>
    <row r="37" spans="1:13" ht="15.75">
      <c r="A37" s="89">
        <v>34</v>
      </c>
      <c r="B37" s="75" t="s">
        <v>128</v>
      </c>
      <c r="C37" s="13" t="s">
        <v>235</v>
      </c>
      <c r="D37" s="11">
        <v>22</v>
      </c>
      <c r="E37" s="11" t="s">
        <v>9</v>
      </c>
      <c r="F37" s="13" t="s">
        <v>234</v>
      </c>
      <c r="G37" s="159">
        <v>8.9108796296296297E-3</v>
      </c>
      <c r="H37" s="124">
        <f t="shared" ref="H37:H44" si="3">G37*85/100</f>
        <v>7.5742476851851847E-3</v>
      </c>
      <c r="I37" s="14">
        <v>4</v>
      </c>
      <c r="J37" s="125">
        <v>7.2152777777777779E-3</v>
      </c>
      <c r="K37" s="14">
        <v>1</v>
      </c>
      <c r="L37"/>
      <c r="M37"/>
    </row>
    <row r="38" spans="1:13" ht="15.75">
      <c r="A38" s="89">
        <v>12</v>
      </c>
      <c r="B38" s="92" t="s">
        <v>258</v>
      </c>
      <c r="C38" s="92" t="s">
        <v>259</v>
      </c>
      <c r="D38" s="14">
        <v>47</v>
      </c>
      <c r="E38" s="14" t="s">
        <v>9</v>
      </c>
      <c r="F38" s="9" t="s">
        <v>256</v>
      </c>
      <c r="G38" s="129">
        <v>9.0821759259259258E-3</v>
      </c>
      <c r="H38" s="124">
        <f t="shared" si="3"/>
        <v>7.7198495370370372E-3</v>
      </c>
      <c r="I38" s="14">
        <v>4</v>
      </c>
      <c r="J38" s="125">
        <v>7.8101851851851848E-3</v>
      </c>
      <c r="K38" s="14">
        <v>2</v>
      </c>
      <c r="L38"/>
      <c r="M38"/>
    </row>
    <row r="39" spans="1:13" ht="15.75">
      <c r="A39" s="90">
        <v>14</v>
      </c>
      <c r="B39" s="99" t="s">
        <v>26</v>
      </c>
      <c r="C39" s="71" t="s">
        <v>27</v>
      </c>
      <c r="D39" s="72">
        <v>22</v>
      </c>
      <c r="E39" s="72" t="s">
        <v>9</v>
      </c>
      <c r="F39" s="71" t="s">
        <v>28</v>
      </c>
      <c r="G39" s="160">
        <v>9.1724537037037052E-3</v>
      </c>
      <c r="H39" s="124">
        <f t="shared" si="3"/>
        <v>7.7965856481481497E-3</v>
      </c>
      <c r="I39" s="14">
        <v>4</v>
      </c>
      <c r="J39" s="125">
        <v>8.4432870370370373E-3</v>
      </c>
      <c r="K39" s="14">
        <v>3</v>
      </c>
      <c r="L39"/>
      <c r="M39"/>
    </row>
    <row r="40" spans="1:13" ht="15.75">
      <c r="A40" s="90">
        <v>36</v>
      </c>
      <c r="B40" s="100" t="s">
        <v>249</v>
      </c>
      <c r="C40" s="80" t="s">
        <v>250</v>
      </c>
      <c r="D40" s="81">
        <v>19</v>
      </c>
      <c r="E40" s="81" t="s">
        <v>9</v>
      </c>
      <c r="F40" s="80" t="s">
        <v>248</v>
      </c>
      <c r="G40" s="161">
        <v>9.0902777777777787E-3</v>
      </c>
      <c r="H40" s="125">
        <f t="shared" si="3"/>
        <v>7.7267361111111122E-3</v>
      </c>
      <c r="I40" s="14">
        <v>4</v>
      </c>
      <c r="J40" s="125">
        <v>8.5659722222222231E-3</v>
      </c>
      <c r="K40" s="14">
        <v>4</v>
      </c>
      <c r="L40"/>
      <c r="M40"/>
    </row>
    <row r="41" spans="1:13" ht="15.75">
      <c r="A41" s="90">
        <v>46</v>
      </c>
      <c r="B41" s="9" t="s">
        <v>309</v>
      </c>
      <c r="C41" s="9" t="s">
        <v>310</v>
      </c>
      <c r="D41" s="14">
        <v>34</v>
      </c>
      <c r="E41" s="10" t="s">
        <v>9</v>
      </c>
      <c r="F41" s="75" t="s">
        <v>281</v>
      </c>
      <c r="G41" s="129">
        <v>9.060185185185185E-3</v>
      </c>
      <c r="H41" s="125">
        <f t="shared" si="3"/>
        <v>7.7011574074074074E-3</v>
      </c>
      <c r="I41" s="14">
        <v>4</v>
      </c>
      <c r="J41" s="125">
        <v>8.6597222222222232E-3</v>
      </c>
      <c r="K41" s="14">
        <v>5</v>
      </c>
      <c r="L41"/>
      <c r="M41"/>
    </row>
    <row r="42" spans="1:13" ht="15.75">
      <c r="A42" s="90">
        <v>45</v>
      </c>
      <c r="B42" s="9" t="s">
        <v>294</v>
      </c>
      <c r="C42" s="9" t="s">
        <v>295</v>
      </c>
      <c r="D42" s="14">
        <v>31</v>
      </c>
      <c r="E42" s="10" t="s">
        <v>9</v>
      </c>
      <c r="F42" s="75" t="s">
        <v>290</v>
      </c>
      <c r="G42" s="129">
        <v>1.005787037037037E-2</v>
      </c>
      <c r="H42" s="125">
        <f t="shared" si="3"/>
        <v>8.549189814814815E-3</v>
      </c>
      <c r="I42" s="14">
        <v>4</v>
      </c>
      <c r="J42" s="125">
        <v>8.967592592592593E-3</v>
      </c>
      <c r="K42" s="14">
        <v>6</v>
      </c>
      <c r="L42"/>
      <c r="M42"/>
    </row>
    <row r="43" spans="1:13" ht="15.75">
      <c r="A43" s="90">
        <v>19</v>
      </c>
      <c r="B43" s="73" t="s">
        <v>108</v>
      </c>
      <c r="C43" s="49" t="s">
        <v>109</v>
      </c>
      <c r="D43" s="11">
        <v>19</v>
      </c>
      <c r="E43" s="11" t="s">
        <v>9</v>
      </c>
      <c r="F43" s="13" t="s">
        <v>101</v>
      </c>
      <c r="G43" s="129">
        <v>9.7395833333333345E-3</v>
      </c>
      <c r="H43" s="125">
        <f t="shared" si="3"/>
        <v>8.278645833333334E-3</v>
      </c>
      <c r="I43" s="14">
        <v>4</v>
      </c>
      <c r="J43" s="125">
        <v>9.013888888888889E-3</v>
      </c>
      <c r="K43" s="14">
        <v>7</v>
      </c>
      <c r="L43"/>
      <c r="M43"/>
    </row>
    <row r="44" spans="1:13" ht="15.75">
      <c r="A44" s="90">
        <v>11</v>
      </c>
      <c r="B44" s="49" t="s">
        <v>7</v>
      </c>
      <c r="C44" s="49" t="s">
        <v>8</v>
      </c>
      <c r="D44" s="11">
        <v>20</v>
      </c>
      <c r="E44" s="11" t="s">
        <v>9</v>
      </c>
      <c r="F44" s="49" t="s">
        <v>10</v>
      </c>
      <c r="G44" s="129">
        <v>9.7847222222222224E-3</v>
      </c>
      <c r="H44" s="125">
        <f t="shared" si="3"/>
        <v>8.3170138888888894E-3</v>
      </c>
      <c r="I44" s="14">
        <v>4</v>
      </c>
      <c r="J44" s="125">
        <v>9.1828703703703708E-3</v>
      </c>
      <c r="K44" s="14">
        <v>8</v>
      </c>
      <c r="L44"/>
      <c r="M44"/>
    </row>
    <row r="45" spans="1:13">
      <c r="L45"/>
      <c r="M45"/>
    </row>
    <row r="46" spans="1:13">
      <c r="L46"/>
      <c r="M46"/>
    </row>
    <row r="47" spans="1:13" ht="15.75">
      <c r="A47" s="119" t="s">
        <v>280</v>
      </c>
      <c r="B47" s="119"/>
      <c r="C47" s="118"/>
      <c r="L47"/>
      <c r="M47"/>
    </row>
    <row r="48" spans="1:13" ht="16.5" thickBot="1">
      <c r="A48" s="119"/>
      <c r="B48" s="119"/>
      <c r="C48" s="118"/>
      <c r="L48"/>
      <c r="M48"/>
    </row>
    <row r="49" spans="1:12" customFormat="1" ht="15.75" thickBot="1">
      <c r="A49" s="53" t="s">
        <v>186</v>
      </c>
      <c r="B49" s="54" t="s">
        <v>1</v>
      </c>
      <c r="C49" s="53" t="s">
        <v>2</v>
      </c>
      <c r="D49" s="53" t="s">
        <v>175</v>
      </c>
      <c r="E49" s="53" t="s">
        <v>176</v>
      </c>
      <c r="F49" s="54" t="s">
        <v>177</v>
      </c>
      <c r="G49" s="53" t="s">
        <v>178</v>
      </c>
      <c r="H49" s="55">
        <v>0.15</v>
      </c>
      <c r="I49" s="54" t="s">
        <v>179</v>
      </c>
      <c r="J49" s="53" t="s">
        <v>180</v>
      </c>
      <c r="K49" s="56" t="s">
        <v>181</v>
      </c>
    </row>
    <row r="50" spans="1:12" customFormat="1" ht="15.75">
      <c r="A50" s="89">
        <v>39</v>
      </c>
      <c r="B50" s="75" t="s">
        <v>291</v>
      </c>
      <c r="C50" s="75" t="s">
        <v>292</v>
      </c>
      <c r="D50" s="74">
        <v>16</v>
      </c>
      <c r="E50" s="10" t="s">
        <v>9</v>
      </c>
      <c r="F50" s="75" t="s">
        <v>290</v>
      </c>
      <c r="G50" s="125">
        <v>7.2430555555555555E-3</v>
      </c>
      <c r="H50" s="125">
        <f t="shared" ref="H50:H55" si="4">G50*85/100</f>
        <v>6.1565972222222222E-3</v>
      </c>
      <c r="I50" s="14">
        <v>1</v>
      </c>
      <c r="J50" s="125">
        <v>6.3564814814814803E-3</v>
      </c>
      <c r="K50" s="14">
        <v>1</v>
      </c>
    </row>
    <row r="51" spans="1:12" customFormat="1" ht="15.75">
      <c r="A51" s="90">
        <v>32</v>
      </c>
      <c r="B51" s="75" t="s">
        <v>222</v>
      </c>
      <c r="C51" s="13" t="s">
        <v>223</v>
      </c>
      <c r="D51" s="11">
        <v>15</v>
      </c>
      <c r="E51" s="11" t="s">
        <v>9</v>
      </c>
      <c r="F51" s="13" t="s">
        <v>205</v>
      </c>
      <c r="G51" s="125">
        <v>8.3333333333333332E-3</v>
      </c>
      <c r="H51" s="125">
        <f t="shared" si="4"/>
        <v>7.0833333333333338E-3</v>
      </c>
      <c r="I51" s="14">
        <v>1</v>
      </c>
      <c r="J51" s="125">
        <v>7.2349537037037026E-3</v>
      </c>
      <c r="K51" s="14">
        <v>2</v>
      </c>
    </row>
    <row r="52" spans="1:12" customFormat="1" ht="15.75">
      <c r="A52" s="89">
        <v>30</v>
      </c>
      <c r="B52" s="75" t="s">
        <v>219</v>
      </c>
      <c r="C52" s="13" t="s">
        <v>208</v>
      </c>
      <c r="D52" s="11">
        <v>16</v>
      </c>
      <c r="E52" s="11" t="s">
        <v>9</v>
      </c>
      <c r="F52" s="13" t="s">
        <v>205</v>
      </c>
      <c r="G52" s="125">
        <v>8.3657407407407413E-3</v>
      </c>
      <c r="H52" s="124">
        <f t="shared" si="4"/>
        <v>7.1108796296296302E-3</v>
      </c>
      <c r="I52" s="14">
        <v>1</v>
      </c>
      <c r="J52" s="125">
        <v>8.6145833333333335E-3</v>
      </c>
      <c r="K52" s="14">
        <v>3</v>
      </c>
    </row>
    <row r="53" spans="1:12" customFormat="1" ht="15.75">
      <c r="A53" s="90">
        <v>52</v>
      </c>
      <c r="B53" s="73" t="s">
        <v>142</v>
      </c>
      <c r="C53" s="51" t="s">
        <v>143</v>
      </c>
      <c r="D53" s="35">
        <v>14</v>
      </c>
      <c r="E53" s="74" t="s">
        <v>9</v>
      </c>
      <c r="F53" s="75" t="s">
        <v>134</v>
      </c>
      <c r="G53" s="125">
        <v>8.748842592592591E-3</v>
      </c>
      <c r="H53" s="125">
        <f t="shared" si="4"/>
        <v>7.4365162037037021E-3</v>
      </c>
      <c r="I53" s="14">
        <v>1</v>
      </c>
      <c r="J53" s="125">
        <v>8.6504629629629622E-3</v>
      </c>
      <c r="K53" s="14">
        <v>4</v>
      </c>
    </row>
    <row r="54" spans="1:12" customFormat="1" ht="15.75">
      <c r="A54" s="89">
        <v>50</v>
      </c>
      <c r="B54" s="86" t="s">
        <v>53</v>
      </c>
      <c r="C54" s="86" t="s">
        <v>54</v>
      </c>
      <c r="D54" s="87">
        <v>14</v>
      </c>
      <c r="E54" s="156" t="s">
        <v>9</v>
      </c>
      <c r="F54" s="157" t="s">
        <v>50</v>
      </c>
      <c r="G54" s="158">
        <v>9.4826388888888894E-3</v>
      </c>
      <c r="H54" s="124">
        <f t="shared" si="4"/>
        <v>8.0602430555555566E-3</v>
      </c>
      <c r="I54" s="14">
        <v>1</v>
      </c>
      <c r="J54" s="124">
        <v>9.2569444444444444E-3</v>
      </c>
      <c r="K54" s="52">
        <v>5</v>
      </c>
    </row>
    <row r="55" spans="1:12" customFormat="1" ht="15.75">
      <c r="A55" s="89">
        <v>51</v>
      </c>
      <c r="B55" s="61" t="s">
        <v>48</v>
      </c>
      <c r="C55" s="61" t="s">
        <v>55</v>
      </c>
      <c r="D55" s="62">
        <v>10</v>
      </c>
      <c r="E55" s="72" t="s">
        <v>9</v>
      </c>
      <c r="F55" s="71" t="s">
        <v>50</v>
      </c>
      <c r="G55" s="133">
        <v>1.0028935185185184E-2</v>
      </c>
      <c r="H55" s="124">
        <f t="shared" si="4"/>
        <v>8.5245949074074061E-3</v>
      </c>
      <c r="I55" s="14">
        <v>1</v>
      </c>
      <c r="J55" s="125" t="s">
        <v>353</v>
      </c>
      <c r="K55" s="14">
        <v>6</v>
      </c>
      <c r="L55" s="134"/>
    </row>
    <row r="56" spans="1:12" customFormat="1"/>
    <row r="57" spans="1:12" customFormat="1"/>
    <row r="58" spans="1:12" customFormat="1" ht="15.75">
      <c r="A58" s="119" t="s">
        <v>188</v>
      </c>
      <c r="B58" s="119"/>
      <c r="C58" s="119"/>
    </row>
    <row r="59" spans="1:12" customFormat="1" ht="15.75" thickBot="1"/>
    <row r="60" spans="1:12" customFormat="1" ht="15.75" thickBot="1">
      <c r="A60" s="53" t="s">
        <v>186</v>
      </c>
      <c r="B60" s="54" t="s">
        <v>1</v>
      </c>
      <c r="C60" s="53" t="s">
        <v>2</v>
      </c>
      <c r="D60" s="53" t="s">
        <v>175</v>
      </c>
      <c r="E60" s="53" t="s">
        <v>176</v>
      </c>
      <c r="F60" s="54" t="s">
        <v>177</v>
      </c>
      <c r="G60" s="53" t="s">
        <v>178</v>
      </c>
      <c r="H60" s="55">
        <v>0.15</v>
      </c>
      <c r="I60" s="54" t="s">
        <v>179</v>
      </c>
      <c r="J60" s="53" t="s">
        <v>180</v>
      </c>
      <c r="K60" s="56" t="s">
        <v>181</v>
      </c>
    </row>
    <row r="61" spans="1:12" customFormat="1" ht="15.75">
      <c r="A61" s="90">
        <v>54</v>
      </c>
      <c r="B61" s="9" t="s">
        <v>237</v>
      </c>
      <c r="C61" s="92" t="s">
        <v>89</v>
      </c>
      <c r="D61" s="14">
        <v>38</v>
      </c>
      <c r="E61" s="14" t="s">
        <v>58</v>
      </c>
      <c r="F61" s="92" t="s">
        <v>238</v>
      </c>
      <c r="G61" s="125">
        <v>8.8831018518518521E-3</v>
      </c>
      <c r="H61" s="129">
        <f>G61*85/100</f>
        <v>7.5506365740740742E-3</v>
      </c>
      <c r="I61" s="14">
        <v>1</v>
      </c>
      <c r="J61" s="125">
        <v>7.9027777777777777E-3</v>
      </c>
      <c r="K61" s="14">
        <v>1</v>
      </c>
    </row>
    <row r="62" spans="1:12" customFormat="1" ht="15.75">
      <c r="A62" s="90">
        <v>53</v>
      </c>
      <c r="B62" s="50" t="s">
        <v>132</v>
      </c>
      <c r="C62" s="73" t="s">
        <v>133</v>
      </c>
      <c r="D62" s="74">
        <v>18</v>
      </c>
      <c r="E62" s="74" t="s">
        <v>58</v>
      </c>
      <c r="F62" s="73" t="s">
        <v>134</v>
      </c>
      <c r="G62" s="129">
        <v>8.0624999999999985E-3</v>
      </c>
      <c r="H62" s="129">
        <f>G62*85/100</f>
        <v>6.853124999999999E-3</v>
      </c>
      <c r="I62" s="14">
        <v>1</v>
      </c>
      <c r="J62" s="129">
        <v>8.0231481481481473E-3</v>
      </c>
      <c r="K62" s="14">
        <v>2</v>
      </c>
    </row>
    <row r="63" spans="1:12" customFormat="1" ht="15.75">
      <c r="A63" s="90">
        <v>55</v>
      </c>
      <c r="B63" s="18" t="s">
        <v>271</v>
      </c>
      <c r="C63" s="18" t="s">
        <v>272</v>
      </c>
      <c r="D63" s="14">
        <v>37</v>
      </c>
      <c r="E63" s="14" t="s">
        <v>58</v>
      </c>
      <c r="F63" s="9" t="s">
        <v>256</v>
      </c>
      <c r="G63" s="125">
        <v>1.0186342592592592E-2</v>
      </c>
      <c r="H63" s="129">
        <f>G63*85/100</f>
        <v>8.6583912037037029E-3</v>
      </c>
      <c r="I63" s="14">
        <v>1</v>
      </c>
      <c r="J63" s="125">
        <v>9.5740740740740734E-3</v>
      </c>
      <c r="K63" s="14">
        <v>3</v>
      </c>
    </row>
    <row r="64" spans="1:12" customFormat="1"/>
    <row r="65" customFormat="1"/>
    <row r="66" customFormat="1"/>
  </sheetData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topLeftCell="A58" workbookViewId="0">
      <selection activeCell="H62" sqref="H62"/>
    </sheetView>
  </sheetViews>
  <sheetFormatPr defaultRowHeight="15"/>
  <cols>
    <col min="2" max="2" width="11" bestFit="1" customWidth="1"/>
    <col min="3" max="3" width="10.28515625" bestFit="1" customWidth="1"/>
    <col min="6" max="6" width="34.42578125" style="146" bestFit="1" customWidth="1"/>
    <col min="7" max="7" width="9.5703125" bestFit="1" customWidth="1"/>
  </cols>
  <sheetData>
    <row r="1" spans="1:13" ht="16.5" thickBot="1">
      <c r="A1" s="119" t="s">
        <v>190</v>
      </c>
      <c r="B1" s="119"/>
      <c r="C1" s="60"/>
    </row>
    <row r="2" spans="1:13" ht="15.75" thickBot="1">
      <c r="A2" s="53" t="s">
        <v>186</v>
      </c>
      <c r="B2" s="54" t="s">
        <v>1</v>
      </c>
      <c r="C2" s="53" t="s">
        <v>2</v>
      </c>
      <c r="D2" s="53" t="s">
        <v>175</v>
      </c>
      <c r="E2" s="53" t="s">
        <v>176</v>
      </c>
      <c r="F2" s="54" t="s">
        <v>177</v>
      </c>
      <c r="G2" s="53" t="s">
        <v>178</v>
      </c>
      <c r="H2" s="55">
        <v>0.2</v>
      </c>
      <c r="I2" s="54" t="s">
        <v>179</v>
      </c>
      <c r="J2" s="53" t="s">
        <v>180</v>
      </c>
      <c r="K2" s="56" t="s">
        <v>181</v>
      </c>
    </row>
    <row r="3" spans="1:13" ht="15.75">
      <c r="A3" s="89">
        <v>61</v>
      </c>
      <c r="B3" s="162" t="s">
        <v>344</v>
      </c>
      <c r="C3" s="68" t="s">
        <v>220</v>
      </c>
      <c r="D3" s="68">
        <v>32</v>
      </c>
      <c r="E3" s="68" t="s">
        <v>9</v>
      </c>
      <c r="F3" s="68" t="s">
        <v>83</v>
      </c>
      <c r="G3" s="142">
        <v>1.7557870370370368E-3</v>
      </c>
      <c r="H3" s="143">
        <f t="shared" ref="H3:H8" si="0">G3*80/100</f>
        <v>1.4046296296296296E-3</v>
      </c>
      <c r="I3" s="52">
        <v>1</v>
      </c>
      <c r="J3" s="143">
        <v>1.517361111111111E-3</v>
      </c>
      <c r="K3" s="52">
        <v>1</v>
      </c>
    </row>
    <row r="4" spans="1:13" ht="15.75">
      <c r="A4" s="90">
        <v>74</v>
      </c>
      <c r="B4" s="74" t="s">
        <v>209</v>
      </c>
      <c r="C4" s="11" t="s">
        <v>210</v>
      </c>
      <c r="D4" s="11">
        <v>18</v>
      </c>
      <c r="E4" s="11" t="s">
        <v>9</v>
      </c>
      <c r="F4" s="11" t="s">
        <v>205</v>
      </c>
      <c r="G4" s="129">
        <v>1.6979166666666664E-3</v>
      </c>
      <c r="H4" s="129">
        <f t="shared" si="0"/>
        <v>1.3583333333333331E-3</v>
      </c>
      <c r="I4" s="14">
        <v>1</v>
      </c>
      <c r="J4" s="125">
        <v>1.5266203703703702E-3</v>
      </c>
      <c r="K4" s="11">
        <v>2</v>
      </c>
      <c r="M4" s="134"/>
    </row>
    <row r="5" spans="1:13" ht="15.75">
      <c r="A5" s="90">
        <v>69</v>
      </c>
      <c r="B5" s="74" t="s">
        <v>154</v>
      </c>
      <c r="C5" s="35" t="s">
        <v>155</v>
      </c>
      <c r="D5" s="35">
        <v>32</v>
      </c>
      <c r="E5" s="35" t="s">
        <v>9</v>
      </c>
      <c r="F5" s="35" t="s">
        <v>148</v>
      </c>
      <c r="G5" s="128">
        <v>1.744212962962963E-3</v>
      </c>
      <c r="H5" s="129">
        <f t="shared" si="0"/>
        <v>1.3953703703703704E-3</v>
      </c>
      <c r="I5" s="14">
        <v>1</v>
      </c>
      <c r="J5" s="129">
        <v>1.5416666666666669E-3</v>
      </c>
      <c r="K5" s="11">
        <v>3</v>
      </c>
    </row>
    <row r="6" spans="1:13" ht="15.75">
      <c r="A6" s="90">
        <v>59</v>
      </c>
      <c r="B6" s="74" t="s">
        <v>67</v>
      </c>
      <c r="C6" s="35" t="s">
        <v>68</v>
      </c>
      <c r="D6" s="35">
        <v>28</v>
      </c>
      <c r="E6" s="35" t="s">
        <v>9</v>
      </c>
      <c r="F6" s="35" t="s">
        <v>80</v>
      </c>
      <c r="G6" s="128">
        <v>1.689814814814815E-3</v>
      </c>
      <c r="H6" s="129">
        <f t="shared" si="0"/>
        <v>1.3518518518518519E-3</v>
      </c>
      <c r="I6" s="14">
        <v>1</v>
      </c>
      <c r="J6" s="129">
        <v>1.7094907407407408E-3</v>
      </c>
      <c r="K6" s="11">
        <v>4</v>
      </c>
    </row>
    <row r="7" spans="1:13" ht="15.75">
      <c r="A7" s="90">
        <v>77</v>
      </c>
      <c r="B7" s="74" t="s">
        <v>229</v>
      </c>
      <c r="C7" s="11" t="s">
        <v>230</v>
      </c>
      <c r="D7" s="11">
        <v>22</v>
      </c>
      <c r="E7" s="11" t="s">
        <v>9</v>
      </c>
      <c r="F7" s="11" t="s">
        <v>205</v>
      </c>
      <c r="G7" s="129">
        <v>1.7685185185185184E-3</v>
      </c>
      <c r="H7" s="129">
        <f t="shared" si="0"/>
        <v>1.4148148148148149E-3</v>
      </c>
      <c r="I7" s="14">
        <v>1</v>
      </c>
      <c r="J7" s="125">
        <v>1.736111111111111E-3</v>
      </c>
      <c r="K7" s="14">
        <v>5</v>
      </c>
    </row>
    <row r="8" spans="1:13" ht="15.75">
      <c r="A8" s="90">
        <v>81</v>
      </c>
      <c r="B8" s="94" t="s">
        <v>142</v>
      </c>
      <c r="C8" s="83" t="s">
        <v>251</v>
      </c>
      <c r="D8" s="83">
        <v>35</v>
      </c>
      <c r="E8" s="83" t="s">
        <v>9</v>
      </c>
      <c r="F8" s="83" t="s">
        <v>248</v>
      </c>
      <c r="G8" s="145">
        <v>1.8009259259259261E-3</v>
      </c>
      <c r="H8" s="129">
        <f t="shared" si="0"/>
        <v>1.4407407407407407E-3</v>
      </c>
      <c r="I8" s="14">
        <v>1</v>
      </c>
      <c r="J8" s="125">
        <v>1.7777777777777776E-3</v>
      </c>
      <c r="K8" s="14">
        <v>6</v>
      </c>
    </row>
    <row r="9" spans="1:13" ht="15.75" thickBot="1"/>
    <row r="10" spans="1:13" ht="15.75" thickBot="1">
      <c r="A10" s="53" t="s">
        <v>186</v>
      </c>
      <c r="B10" s="54" t="s">
        <v>1</v>
      </c>
      <c r="C10" s="53" t="s">
        <v>2</v>
      </c>
      <c r="D10" s="53" t="s">
        <v>175</v>
      </c>
      <c r="E10" s="53" t="s">
        <v>176</v>
      </c>
      <c r="F10" s="54" t="s">
        <v>177</v>
      </c>
      <c r="G10" s="53" t="s">
        <v>178</v>
      </c>
      <c r="H10" s="55">
        <v>0.2</v>
      </c>
      <c r="I10" s="54" t="s">
        <v>179</v>
      </c>
      <c r="J10" s="53" t="s">
        <v>180</v>
      </c>
      <c r="K10" s="56" t="s">
        <v>181</v>
      </c>
    </row>
    <row r="11" spans="1:13" ht="15.75">
      <c r="A11" s="89">
        <v>65</v>
      </c>
      <c r="B11" s="162" t="s">
        <v>182</v>
      </c>
      <c r="C11" s="68" t="s">
        <v>183</v>
      </c>
      <c r="D11" s="68">
        <v>25</v>
      </c>
      <c r="E11" s="68" t="s">
        <v>9</v>
      </c>
      <c r="F11" s="68" t="s">
        <v>112</v>
      </c>
      <c r="G11" s="142">
        <v>1.9629629629629628E-3</v>
      </c>
      <c r="H11" s="143">
        <f t="shared" ref="H11:H16" si="1">G11*80/100</f>
        <v>1.5703703703703704E-3</v>
      </c>
      <c r="I11" s="163">
        <v>2</v>
      </c>
      <c r="J11" s="143">
        <v>1.6296296296296295E-3</v>
      </c>
      <c r="K11" s="70">
        <v>1</v>
      </c>
    </row>
    <row r="12" spans="1:13" ht="15.75">
      <c r="A12" s="90">
        <v>60</v>
      </c>
      <c r="B12" s="10" t="s">
        <v>354</v>
      </c>
      <c r="C12" s="24" t="s">
        <v>355</v>
      </c>
      <c r="D12" s="35">
        <v>42</v>
      </c>
      <c r="E12" s="35" t="s">
        <v>9</v>
      </c>
      <c r="F12" s="35" t="s">
        <v>72</v>
      </c>
      <c r="G12" s="128">
        <v>1.8344907407407407E-3</v>
      </c>
      <c r="H12" s="129">
        <f t="shared" si="1"/>
        <v>1.4675925925925926E-3</v>
      </c>
      <c r="I12" s="10">
        <v>2</v>
      </c>
      <c r="J12" s="129">
        <v>1.7789351851851853E-3</v>
      </c>
      <c r="K12" s="11">
        <v>2</v>
      </c>
    </row>
    <row r="13" spans="1:13" ht="15.75">
      <c r="A13" s="90">
        <v>82</v>
      </c>
      <c r="B13" s="74" t="s">
        <v>262</v>
      </c>
      <c r="C13" s="74" t="s">
        <v>263</v>
      </c>
      <c r="D13" s="11">
        <v>48</v>
      </c>
      <c r="E13" s="14" t="s">
        <v>9</v>
      </c>
      <c r="F13" s="74" t="s">
        <v>256</v>
      </c>
      <c r="G13" s="129">
        <v>1.9282407407407408E-3</v>
      </c>
      <c r="H13" s="129">
        <f t="shared" si="1"/>
        <v>1.5425925925925926E-3</v>
      </c>
      <c r="I13" s="10">
        <v>2</v>
      </c>
      <c r="J13" s="125">
        <v>1.7870370370370368E-3</v>
      </c>
      <c r="K13" s="14">
        <v>3</v>
      </c>
      <c r="M13" s="134"/>
    </row>
    <row r="14" spans="1:13" ht="15.75">
      <c r="A14" s="90">
        <v>84</v>
      </c>
      <c r="B14" s="74" t="s">
        <v>277</v>
      </c>
      <c r="C14" s="74" t="s">
        <v>278</v>
      </c>
      <c r="D14" s="11">
        <v>54</v>
      </c>
      <c r="E14" s="14" t="s">
        <v>9</v>
      </c>
      <c r="F14" s="74" t="s">
        <v>256</v>
      </c>
      <c r="G14" s="129">
        <v>1.9282407407407408E-3</v>
      </c>
      <c r="H14" s="129">
        <f t="shared" si="1"/>
        <v>1.5425925925925926E-3</v>
      </c>
      <c r="I14" s="10">
        <v>2</v>
      </c>
      <c r="J14" s="125">
        <v>1.8252314814814815E-3</v>
      </c>
      <c r="K14" s="14">
        <v>4</v>
      </c>
      <c r="M14" s="134"/>
    </row>
    <row r="15" spans="1:13" ht="15.75">
      <c r="A15" s="90">
        <v>72</v>
      </c>
      <c r="B15" s="74" t="s">
        <v>110</v>
      </c>
      <c r="C15" s="35" t="s">
        <v>111</v>
      </c>
      <c r="D15" s="35">
        <v>27</v>
      </c>
      <c r="E15" s="35" t="s">
        <v>9</v>
      </c>
      <c r="F15" s="35" t="s">
        <v>112</v>
      </c>
      <c r="G15" s="128">
        <v>1.883101851851852E-3</v>
      </c>
      <c r="H15" s="129">
        <f t="shared" si="1"/>
        <v>1.5064814814814815E-3</v>
      </c>
      <c r="I15" s="10">
        <v>2</v>
      </c>
      <c r="J15" s="129">
        <v>1.8368055555555557E-3</v>
      </c>
      <c r="K15" s="11">
        <v>5</v>
      </c>
    </row>
    <row r="16" spans="1:13" ht="15.75">
      <c r="A16" s="90">
        <v>75</v>
      </c>
      <c r="B16" s="74" t="s">
        <v>211</v>
      </c>
      <c r="C16" s="11" t="s">
        <v>212</v>
      </c>
      <c r="D16" s="11">
        <v>41</v>
      </c>
      <c r="E16" s="11" t="s">
        <v>9</v>
      </c>
      <c r="F16" s="11" t="s">
        <v>205</v>
      </c>
      <c r="G16" s="129">
        <v>2.0474537037037037E-3</v>
      </c>
      <c r="H16" s="129">
        <f t="shared" si="1"/>
        <v>1.637962962962963E-3</v>
      </c>
      <c r="I16" s="10">
        <v>2</v>
      </c>
      <c r="J16" s="125">
        <v>2.0879629629629629E-3</v>
      </c>
      <c r="K16" s="14">
        <v>6</v>
      </c>
      <c r="M16" s="134"/>
    </row>
    <row r="17" spans="1:13" ht="15.75" thickBot="1">
      <c r="M17" s="134"/>
    </row>
    <row r="18" spans="1:13" ht="15.75" thickBot="1">
      <c r="A18" s="53" t="s">
        <v>186</v>
      </c>
      <c r="B18" s="54" t="s">
        <v>1</v>
      </c>
      <c r="C18" s="53" t="s">
        <v>2</v>
      </c>
      <c r="D18" s="53" t="s">
        <v>175</v>
      </c>
      <c r="E18" s="53" t="s">
        <v>176</v>
      </c>
      <c r="F18" s="54" t="s">
        <v>177</v>
      </c>
      <c r="G18" s="53" t="s">
        <v>178</v>
      </c>
      <c r="H18" s="55">
        <v>0.2</v>
      </c>
      <c r="I18" s="54" t="s">
        <v>179</v>
      </c>
      <c r="J18" s="53" t="s">
        <v>180</v>
      </c>
      <c r="K18" s="56" t="s">
        <v>181</v>
      </c>
      <c r="M18" s="134"/>
    </row>
    <row r="19" spans="1:13" ht="15.75">
      <c r="A19" s="89">
        <v>79</v>
      </c>
      <c r="B19" s="162" t="s">
        <v>244</v>
      </c>
      <c r="C19" s="70" t="s">
        <v>245</v>
      </c>
      <c r="D19" s="70">
        <v>43</v>
      </c>
      <c r="E19" s="70" t="s">
        <v>9</v>
      </c>
      <c r="F19" s="70" t="s">
        <v>241</v>
      </c>
      <c r="G19" s="143">
        <v>2.185185185185185E-3</v>
      </c>
      <c r="H19" s="143">
        <f>G19*80/100</f>
        <v>1.7481481481481482E-3</v>
      </c>
      <c r="I19" s="163">
        <v>3</v>
      </c>
      <c r="J19" s="124">
        <v>2.0405092592592593E-3</v>
      </c>
      <c r="K19" s="52">
        <v>1</v>
      </c>
    </row>
    <row r="20" spans="1:13" ht="15.75">
      <c r="A20" s="90">
        <v>62</v>
      </c>
      <c r="B20" s="74" t="s">
        <v>84</v>
      </c>
      <c r="C20" s="35" t="s">
        <v>85</v>
      </c>
      <c r="D20" s="35">
        <v>45</v>
      </c>
      <c r="E20" s="35" t="s">
        <v>9</v>
      </c>
      <c r="F20" s="35" t="s">
        <v>83</v>
      </c>
      <c r="G20" s="128">
        <v>2.2175925925925926E-3</v>
      </c>
      <c r="H20" s="129">
        <f>G20*80/100</f>
        <v>1.774074074074074E-3</v>
      </c>
      <c r="I20" s="10">
        <v>3</v>
      </c>
      <c r="J20" s="129">
        <v>2.0520833333333333E-3</v>
      </c>
      <c r="K20" s="11">
        <v>2</v>
      </c>
      <c r="M20" s="134"/>
    </row>
    <row r="21" spans="1:13" ht="15.75">
      <c r="A21" s="90">
        <v>56</v>
      </c>
      <c r="B21" s="74" t="s">
        <v>24</v>
      </c>
      <c r="C21" s="35" t="s">
        <v>25</v>
      </c>
      <c r="D21" s="35">
        <v>62</v>
      </c>
      <c r="E21" s="35" t="s">
        <v>9</v>
      </c>
      <c r="F21" s="35" t="s">
        <v>10</v>
      </c>
      <c r="G21" s="128">
        <v>2.2465277777777774E-3</v>
      </c>
      <c r="H21" s="129">
        <f>G21*80/100</f>
        <v>1.797222222222222E-3</v>
      </c>
      <c r="I21" s="10">
        <v>3</v>
      </c>
      <c r="J21" s="129">
        <v>2.1076388888888889E-3</v>
      </c>
      <c r="K21" s="11">
        <v>3</v>
      </c>
      <c r="M21" s="134"/>
    </row>
    <row r="22" spans="1:13" ht="15.75">
      <c r="A22" s="90">
        <v>83</v>
      </c>
      <c r="B22" s="74" t="s">
        <v>184</v>
      </c>
      <c r="C22" s="74" t="s">
        <v>264</v>
      </c>
      <c r="D22" s="11">
        <v>51</v>
      </c>
      <c r="E22" s="14" t="s">
        <v>9</v>
      </c>
      <c r="F22" s="74" t="s">
        <v>256</v>
      </c>
      <c r="G22" s="129">
        <v>2.2222222222222222E-3</v>
      </c>
      <c r="H22" s="129">
        <f>G22*80/100</f>
        <v>1.7777777777777779E-3</v>
      </c>
      <c r="I22" s="10">
        <v>3</v>
      </c>
      <c r="J22" s="125">
        <v>2.2083333333333334E-3</v>
      </c>
      <c r="K22" s="14">
        <v>4</v>
      </c>
    </row>
    <row r="23" spans="1:13" ht="15.75">
      <c r="A23" s="90">
        <v>58</v>
      </c>
      <c r="B23" s="93" t="s">
        <v>33</v>
      </c>
      <c r="C23" s="84" t="s">
        <v>34</v>
      </c>
      <c r="D23" s="84">
        <v>17</v>
      </c>
      <c r="E23" s="84" t="s">
        <v>9</v>
      </c>
      <c r="F23" s="84" t="s">
        <v>28</v>
      </c>
      <c r="G23" s="144">
        <v>2.2199074074074074E-3</v>
      </c>
      <c r="H23" s="129">
        <f>G23*80/100</f>
        <v>1.7759259259259258E-3</v>
      </c>
      <c r="I23" s="10">
        <v>3</v>
      </c>
      <c r="J23" s="129">
        <v>2.4699074074074072E-3</v>
      </c>
      <c r="K23" s="11">
        <v>5</v>
      </c>
      <c r="M23" s="134"/>
    </row>
    <row r="24" spans="1:13" ht="15.75" thickBot="1">
      <c r="M24" s="134"/>
    </row>
    <row r="25" spans="1:13" ht="15.75" thickBot="1">
      <c r="A25" s="53" t="s">
        <v>186</v>
      </c>
      <c r="B25" s="54" t="s">
        <v>1</v>
      </c>
      <c r="C25" s="53" t="s">
        <v>2</v>
      </c>
      <c r="D25" s="53" t="s">
        <v>175</v>
      </c>
      <c r="E25" s="53" t="s">
        <v>176</v>
      </c>
      <c r="F25" s="54" t="s">
        <v>177</v>
      </c>
      <c r="G25" s="53" t="s">
        <v>178</v>
      </c>
      <c r="H25" s="55">
        <v>0.2</v>
      </c>
      <c r="I25" s="54" t="s">
        <v>179</v>
      </c>
      <c r="J25" s="53" t="s">
        <v>180</v>
      </c>
      <c r="K25" s="56" t="s">
        <v>181</v>
      </c>
    </row>
    <row r="26" spans="1:13" ht="15.75">
      <c r="A26" s="89">
        <v>80</v>
      </c>
      <c r="B26" s="164" t="s">
        <v>246</v>
      </c>
      <c r="C26" s="165" t="s">
        <v>247</v>
      </c>
      <c r="D26" s="165">
        <v>41</v>
      </c>
      <c r="E26" s="165" t="s">
        <v>9</v>
      </c>
      <c r="F26" s="165" t="s">
        <v>248</v>
      </c>
      <c r="G26" s="166">
        <v>3.0381944444444445E-3</v>
      </c>
      <c r="H26" s="143">
        <f>G26*80/100</f>
        <v>2.4305555555555556E-3</v>
      </c>
      <c r="I26" s="163">
        <v>4</v>
      </c>
      <c r="J26" s="124">
        <v>2.4039351851851856E-3</v>
      </c>
      <c r="K26" s="52">
        <v>1</v>
      </c>
    </row>
    <row r="27" spans="1:13" ht="15.75">
      <c r="A27" s="90">
        <v>71</v>
      </c>
      <c r="B27" s="74" t="s">
        <v>60</v>
      </c>
      <c r="C27" s="11" t="s">
        <v>61</v>
      </c>
      <c r="D27" s="11">
        <v>44</v>
      </c>
      <c r="E27" s="11" t="s">
        <v>194</v>
      </c>
      <c r="F27" s="11" t="s">
        <v>80</v>
      </c>
      <c r="G27" s="129">
        <v>2.8310185185185179E-3</v>
      </c>
      <c r="H27" s="129">
        <f>G27*80/100</f>
        <v>2.2648148148148141E-3</v>
      </c>
      <c r="I27" s="10">
        <v>4</v>
      </c>
      <c r="J27" s="129">
        <v>2.4675925925925924E-3</v>
      </c>
      <c r="K27" s="11">
        <v>2</v>
      </c>
    </row>
    <row r="28" spans="1:13" ht="15.75">
      <c r="A28" s="90">
        <v>64</v>
      </c>
      <c r="B28" s="74" t="s">
        <v>16</v>
      </c>
      <c r="C28" s="35" t="s">
        <v>107</v>
      </c>
      <c r="D28" s="35">
        <v>19</v>
      </c>
      <c r="E28" s="35" t="s">
        <v>9</v>
      </c>
      <c r="F28" s="35" t="s">
        <v>101</v>
      </c>
      <c r="G28" s="128">
        <v>3.3553240740740744E-3</v>
      </c>
      <c r="H28" s="129">
        <f>G28*80/100</f>
        <v>2.6842592592592595E-3</v>
      </c>
      <c r="I28" s="10">
        <v>4</v>
      </c>
      <c r="J28" s="129">
        <v>2.9618055555555556E-3</v>
      </c>
      <c r="K28" s="11">
        <v>3</v>
      </c>
    </row>
    <row r="29" spans="1:13" ht="15.75">
      <c r="A29" s="90">
        <v>86</v>
      </c>
      <c r="B29" s="74" t="s">
        <v>128</v>
      </c>
      <c r="C29" s="74" t="s">
        <v>302</v>
      </c>
      <c r="D29" s="14">
        <v>21</v>
      </c>
      <c r="E29" s="14" t="s">
        <v>9</v>
      </c>
      <c r="F29" s="74" t="s">
        <v>300</v>
      </c>
      <c r="G29" s="125">
        <v>4.3067129629629627E-3</v>
      </c>
      <c r="H29" s="125">
        <f>G29*80/100</f>
        <v>3.4453703703703703E-3</v>
      </c>
      <c r="I29" s="10">
        <v>4</v>
      </c>
      <c r="J29" s="125">
        <v>3.3726851851851852E-3</v>
      </c>
      <c r="K29" s="11">
        <v>4</v>
      </c>
    </row>
    <row r="30" spans="1:13" ht="15.75">
      <c r="A30" s="90">
        <v>70</v>
      </c>
      <c r="B30" s="74" t="s">
        <v>35</v>
      </c>
      <c r="C30" s="35" t="s">
        <v>166</v>
      </c>
      <c r="D30" s="35">
        <v>23</v>
      </c>
      <c r="E30" s="35" t="s">
        <v>9</v>
      </c>
      <c r="F30" s="35" t="s">
        <v>167</v>
      </c>
      <c r="G30" s="128">
        <v>4.1527777777777778E-3</v>
      </c>
      <c r="H30" s="129">
        <f>G30*80/100</f>
        <v>3.3222222222222221E-3</v>
      </c>
      <c r="I30" s="10">
        <v>4</v>
      </c>
      <c r="J30" s="129">
        <v>3.7337962962962963E-3</v>
      </c>
      <c r="K30" s="14">
        <v>5</v>
      </c>
    </row>
    <row r="31" spans="1:13" ht="15.75">
      <c r="A31" s="147"/>
      <c r="B31" s="152"/>
      <c r="C31" s="152"/>
      <c r="D31" s="150"/>
      <c r="E31" s="150"/>
      <c r="F31" s="152"/>
      <c r="G31" s="149"/>
      <c r="H31" s="149"/>
      <c r="I31" s="149"/>
      <c r="J31" s="149"/>
      <c r="K31" s="150"/>
    </row>
    <row r="32" spans="1:13" ht="15.75">
      <c r="A32" s="147"/>
      <c r="B32" s="152"/>
      <c r="C32" s="153"/>
      <c r="D32" s="153"/>
      <c r="E32" s="153"/>
      <c r="F32" s="153"/>
      <c r="G32" s="154"/>
      <c r="H32" s="155"/>
      <c r="I32" s="155"/>
      <c r="J32" s="155"/>
      <c r="K32" s="148"/>
    </row>
    <row r="33" spans="1:13" ht="16.5" thickBot="1">
      <c r="A33" s="119" t="s">
        <v>347</v>
      </c>
      <c r="B33" s="119"/>
      <c r="C33" s="60"/>
    </row>
    <row r="34" spans="1:13" ht="15.75" thickBot="1">
      <c r="A34" s="53" t="s">
        <v>186</v>
      </c>
      <c r="B34" s="54" t="s">
        <v>1</v>
      </c>
      <c r="C34" s="53" t="s">
        <v>2</v>
      </c>
      <c r="D34" s="53" t="s">
        <v>175</v>
      </c>
      <c r="E34" s="53" t="s">
        <v>176</v>
      </c>
      <c r="F34" s="54" t="s">
        <v>177</v>
      </c>
      <c r="G34" s="53" t="s">
        <v>178</v>
      </c>
      <c r="H34" s="55">
        <v>0.2</v>
      </c>
      <c r="I34" s="54" t="s">
        <v>179</v>
      </c>
      <c r="J34" s="53" t="s">
        <v>180</v>
      </c>
      <c r="K34" s="56" t="s">
        <v>181</v>
      </c>
    </row>
    <row r="35" spans="1:13" ht="15.75">
      <c r="A35" s="89">
        <v>57</v>
      </c>
      <c r="B35" s="167" t="s">
        <v>30</v>
      </c>
      <c r="C35" s="168" t="s">
        <v>31</v>
      </c>
      <c r="D35" s="168">
        <v>13</v>
      </c>
      <c r="E35" s="168" t="s">
        <v>9</v>
      </c>
      <c r="F35" s="168" t="s">
        <v>28</v>
      </c>
      <c r="G35" s="169">
        <v>1.7974537037037037E-3</v>
      </c>
      <c r="H35" s="143">
        <f t="shared" ref="H35:H40" si="2">G35*80/100</f>
        <v>1.4379629629629629E-3</v>
      </c>
      <c r="I35" s="52">
        <v>1</v>
      </c>
      <c r="J35" s="143">
        <v>1.710648148148148E-3</v>
      </c>
      <c r="K35" s="70">
        <v>1</v>
      </c>
      <c r="M35" s="134"/>
    </row>
    <row r="36" spans="1:13" ht="15.75">
      <c r="A36" s="90">
        <v>67</v>
      </c>
      <c r="B36" s="74" t="s">
        <v>128</v>
      </c>
      <c r="C36" s="35" t="s">
        <v>129</v>
      </c>
      <c r="D36" s="35">
        <v>15</v>
      </c>
      <c r="E36" s="35" t="s">
        <v>9</v>
      </c>
      <c r="F36" s="35" t="s">
        <v>126</v>
      </c>
      <c r="G36" s="128">
        <v>2.0613425925925925E-3</v>
      </c>
      <c r="H36" s="129">
        <f t="shared" si="2"/>
        <v>1.6490740740740739E-3</v>
      </c>
      <c r="I36" s="14">
        <v>1</v>
      </c>
      <c r="J36" s="129">
        <v>1.8148148148148149E-3</v>
      </c>
      <c r="K36" s="11">
        <v>2</v>
      </c>
      <c r="M36" s="134"/>
    </row>
    <row r="37" spans="1:13" ht="15.75">
      <c r="A37" s="117">
        <v>127</v>
      </c>
      <c r="B37" s="74" t="s">
        <v>337</v>
      </c>
      <c r="C37" s="74" t="s">
        <v>338</v>
      </c>
      <c r="D37" s="10">
        <v>14</v>
      </c>
      <c r="E37" s="10" t="s">
        <v>9</v>
      </c>
      <c r="F37" s="74" t="s">
        <v>339</v>
      </c>
      <c r="G37" s="125">
        <v>1.9097222222222222E-3</v>
      </c>
      <c r="H37" s="125">
        <f t="shared" si="2"/>
        <v>1.5277777777777776E-3</v>
      </c>
      <c r="I37" s="14">
        <v>1</v>
      </c>
      <c r="J37" s="125">
        <v>1.8414351851851853E-3</v>
      </c>
      <c r="K37" s="14">
        <v>3</v>
      </c>
      <c r="M37" s="134"/>
    </row>
    <row r="38" spans="1:13" ht="15.75">
      <c r="A38" s="90">
        <v>87</v>
      </c>
      <c r="B38" s="74" t="s">
        <v>305</v>
      </c>
      <c r="C38" s="74" t="s">
        <v>306</v>
      </c>
      <c r="D38" s="14">
        <v>16</v>
      </c>
      <c r="E38" s="14" t="s">
        <v>9</v>
      </c>
      <c r="F38" s="74" t="s">
        <v>300</v>
      </c>
      <c r="G38" s="125">
        <v>1.8912037037037038E-3</v>
      </c>
      <c r="H38" s="125">
        <f t="shared" si="2"/>
        <v>1.5129629629629629E-3</v>
      </c>
      <c r="I38" s="14">
        <v>1</v>
      </c>
      <c r="J38" s="125">
        <v>1.8564814814814815E-3</v>
      </c>
      <c r="K38" s="14">
        <v>4</v>
      </c>
    </row>
    <row r="39" spans="1:13" ht="15.75">
      <c r="A39" s="90">
        <v>85</v>
      </c>
      <c r="B39" s="10" t="s">
        <v>40</v>
      </c>
      <c r="C39" s="10" t="s">
        <v>345</v>
      </c>
      <c r="D39" s="14">
        <v>16</v>
      </c>
      <c r="E39" s="14" t="s">
        <v>9</v>
      </c>
      <c r="F39" s="74" t="s">
        <v>300</v>
      </c>
      <c r="G39" s="125">
        <v>1.8229166666666665E-3</v>
      </c>
      <c r="H39" s="125">
        <f t="shared" si="2"/>
        <v>1.4583333333333332E-3</v>
      </c>
      <c r="I39" s="14">
        <v>1</v>
      </c>
      <c r="J39" s="125">
        <v>1.8983796296296299E-3</v>
      </c>
      <c r="K39" s="14">
        <v>5</v>
      </c>
    </row>
    <row r="40" spans="1:13" ht="15.75">
      <c r="A40" s="117">
        <v>128</v>
      </c>
      <c r="B40" s="74" t="s">
        <v>340</v>
      </c>
      <c r="C40" s="74" t="s">
        <v>341</v>
      </c>
      <c r="D40" s="10">
        <v>14</v>
      </c>
      <c r="E40" s="10" t="s">
        <v>9</v>
      </c>
      <c r="F40" s="74" t="s">
        <v>339</v>
      </c>
      <c r="G40" s="125">
        <v>1.931712962962963E-3</v>
      </c>
      <c r="H40" s="125">
        <f t="shared" si="2"/>
        <v>1.5453703703703703E-3</v>
      </c>
      <c r="I40" s="14">
        <v>1</v>
      </c>
      <c r="J40" s="125">
        <v>2.1574074074074074E-3</v>
      </c>
      <c r="K40" s="14">
        <v>6</v>
      </c>
    </row>
    <row r="42" spans="1:13" ht="15.75" thickBot="1"/>
    <row r="43" spans="1:13" ht="15.75" thickBot="1">
      <c r="A43" s="53" t="s">
        <v>186</v>
      </c>
      <c r="B43" s="54" t="s">
        <v>1</v>
      </c>
      <c r="C43" s="53" t="s">
        <v>2</v>
      </c>
      <c r="D43" s="53" t="s">
        <v>175</v>
      </c>
      <c r="E43" s="53" t="s">
        <v>176</v>
      </c>
      <c r="F43" s="54" t="s">
        <v>177</v>
      </c>
      <c r="G43" s="53" t="s">
        <v>178</v>
      </c>
      <c r="H43" s="55">
        <v>0.2</v>
      </c>
      <c r="I43" s="54" t="s">
        <v>179</v>
      </c>
      <c r="J43" s="53" t="s">
        <v>180</v>
      </c>
      <c r="K43" s="56" t="s">
        <v>181</v>
      </c>
    </row>
    <row r="44" spans="1:13" ht="15.75">
      <c r="A44" s="89">
        <v>66</v>
      </c>
      <c r="B44" s="162" t="s">
        <v>124</v>
      </c>
      <c r="C44" s="68" t="s">
        <v>125</v>
      </c>
      <c r="D44" s="68">
        <v>16</v>
      </c>
      <c r="E44" s="68" t="s">
        <v>9</v>
      </c>
      <c r="F44" s="68" t="s">
        <v>126</v>
      </c>
      <c r="G44" s="142">
        <v>2.2326388888888886E-3</v>
      </c>
      <c r="H44" s="143">
        <f>G44*80/100</f>
        <v>1.7861111111111107E-3</v>
      </c>
      <c r="I44" s="52">
        <v>2</v>
      </c>
      <c r="J44" s="143">
        <v>1.8750000000000001E-3</v>
      </c>
      <c r="K44" s="70">
        <v>1</v>
      </c>
    </row>
    <row r="45" spans="1:13" ht="15.75">
      <c r="A45" s="90">
        <v>68</v>
      </c>
      <c r="B45" s="74" t="s">
        <v>135</v>
      </c>
      <c r="C45" s="35" t="s">
        <v>136</v>
      </c>
      <c r="D45" s="35">
        <v>13</v>
      </c>
      <c r="E45" s="35" t="s">
        <v>9</v>
      </c>
      <c r="F45" s="35" t="s">
        <v>134</v>
      </c>
      <c r="G45" s="128">
        <v>2.1192129629629629E-3</v>
      </c>
      <c r="H45" s="129">
        <f>G45*80/100</f>
        <v>1.6953703703703705E-3</v>
      </c>
      <c r="I45" s="14">
        <v>2</v>
      </c>
      <c r="J45" s="129">
        <v>2.1423611111111109E-3</v>
      </c>
      <c r="K45" s="11">
        <v>2</v>
      </c>
    </row>
    <row r="46" spans="1:13" ht="15.75">
      <c r="A46" s="90">
        <v>63</v>
      </c>
      <c r="B46" s="74" t="s">
        <v>105</v>
      </c>
      <c r="C46" s="35" t="s">
        <v>106</v>
      </c>
      <c r="D46" s="35">
        <v>10</v>
      </c>
      <c r="E46" s="35" t="s">
        <v>9</v>
      </c>
      <c r="F46" s="35" t="s">
        <v>101</v>
      </c>
      <c r="G46" s="128">
        <v>2.8726851851851852E-3</v>
      </c>
      <c r="H46" s="129">
        <f>G46*80/100</f>
        <v>2.2981481481481481E-3</v>
      </c>
      <c r="I46" s="14">
        <v>2</v>
      </c>
      <c r="J46" s="129">
        <v>2.8495370370370371E-3</v>
      </c>
      <c r="K46" s="11">
        <v>3</v>
      </c>
    </row>
    <row r="49" spans="1:13" ht="16.5" thickBot="1">
      <c r="A49" s="119" t="s">
        <v>348</v>
      </c>
      <c r="B49" s="152"/>
      <c r="C49" s="152"/>
      <c r="D49" s="150"/>
      <c r="E49" s="150"/>
      <c r="F49" s="152"/>
      <c r="G49" s="149"/>
      <c r="H49" s="149"/>
      <c r="I49" s="149"/>
      <c r="J49" s="149"/>
      <c r="K49" s="150"/>
    </row>
    <row r="50" spans="1:13" ht="15.75" thickBot="1">
      <c r="A50" s="53" t="s">
        <v>174</v>
      </c>
      <c r="B50" s="54" t="s">
        <v>1</v>
      </c>
      <c r="C50" s="53" t="s">
        <v>2</v>
      </c>
      <c r="D50" s="53" t="s">
        <v>175</v>
      </c>
      <c r="E50" s="53" t="s">
        <v>176</v>
      </c>
      <c r="F50" s="54" t="s">
        <v>177</v>
      </c>
      <c r="G50" s="53" t="s">
        <v>178</v>
      </c>
      <c r="H50" s="55">
        <v>0.2</v>
      </c>
      <c r="I50" s="54" t="s">
        <v>179</v>
      </c>
      <c r="J50" s="53" t="s">
        <v>180</v>
      </c>
      <c r="K50" s="56" t="s">
        <v>181</v>
      </c>
    </row>
    <row r="51" spans="1:13" ht="15.75">
      <c r="A51" s="89">
        <v>104</v>
      </c>
      <c r="B51" s="170" t="s">
        <v>328</v>
      </c>
      <c r="C51" s="170" t="s">
        <v>327</v>
      </c>
      <c r="D51" s="162">
        <v>18</v>
      </c>
      <c r="E51" s="162" t="s">
        <v>58</v>
      </c>
      <c r="F51" s="162" t="s">
        <v>256</v>
      </c>
      <c r="G51" s="124">
        <v>1.6921296296296296E-3</v>
      </c>
      <c r="H51" s="124">
        <f>G51*80/100</f>
        <v>1.3537037037037035E-3</v>
      </c>
      <c r="I51" s="52">
        <v>1</v>
      </c>
      <c r="J51" s="124">
        <v>1.712962962962963E-3</v>
      </c>
      <c r="K51" s="52">
        <v>1</v>
      </c>
    </row>
    <row r="52" spans="1:13" ht="15.75">
      <c r="A52" s="90">
        <v>99</v>
      </c>
      <c r="B52" s="95" t="s">
        <v>252</v>
      </c>
      <c r="C52" s="82" t="s">
        <v>253</v>
      </c>
      <c r="D52" s="83">
        <v>34</v>
      </c>
      <c r="E52" s="14" t="s">
        <v>58</v>
      </c>
      <c r="F52" s="83" t="s">
        <v>248</v>
      </c>
      <c r="G52" s="130">
        <v>1.7476851851851852E-3</v>
      </c>
      <c r="H52" s="125">
        <f>G52*80/100</f>
        <v>1.3981481481481481E-3</v>
      </c>
      <c r="I52" s="14">
        <v>1</v>
      </c>
      <c r="J52" s="125">
        <v>1.8437499999999999E-3</v>
      </c>
      <c r="K52" s="14">
        <v>2</v>
      </c>
    </row>
    <row r="53" spans="1:13" ht="15.75">
      <c r="A53" s="90">
        <v>98</v>
      </c>
      <c r="B53" s="75" t="s">
        <v>137</v>
      </c>
      <c r="C53" s="13" t="s">
        <v>240</v>
      </c>
      <c r="D53" s="11">
        <v>26</v>
      </c>
      <c r="E53" s="14" t="s">
        <v>58</v>
      </c>
      <c r="F53" s="11" t="s">
        <v>241</v>
      </c>
      <c r="G53" s="125">
        <v>2.0289351851851853E-3</v>
      </c>
      <c r="H53" s="125">
        <f>G53*80/100</f>
        <v>1.6231481481481483E-3</v>
      </c>
      <c r="I53" s="14">
        <v>1</v>
      </c>
      <c r="J53" s="125">
        <v>1.9467592592592592E-3</v>
      </c>
      <c r="K53" s="14">
        <v>3</v>
      </c>
      <c r="M53" s="134"/>
    </row>
    <row r="54" spans="1:13" ht="15.75">
      <c r="A54" s="117">
        <v>129</v>
      </c>
      <c r="B54" s="75" t="s">
        <v>342</v>
      </c>
      <c r="C54" s="75" t="s">
        <v>343</v>
      </c>
      <c r="D54" s="74">
        <v>17</v>
      </c>
      <c r="E54" s="74" t="s">
        <v>58</v>
      </c>
      <c r="F54" s="74" t="s">
        <v>334</v>
      </c>
      <c r="G54" s="125">
        <v>1.943287037037037E-3</v>
      </c>
      <c r="H54" s="125">
        <f>G54*80/100</f>
        <v>1.5546296296296298E-3</v>
      </c>
      <c r="I54" s="14">
        <v>1</v>
      </c>
      <c r="J54" s="125">
        <v>2.0185185185185184E-3</v>
      </c>
      <c r="K54" s="14">
        <v>4</v>
      </c>
    </row>
    <row r="55" spans="1:13" ht="15.75" thickBot="1">
      <c r="M55" s="134"/>
    </row>
    <row r="56" spans="1:13" ht="15.75" thickBot="1">
      <c r="A56" s="53" t="s">
        <v>186</v>
      </c>
      <c r="B56" s="54" t="s">
        <v>1</v>
      </c>
      <c r="C56" s="53" t="s">
        <v>2</v>
      </c>
      <c r="D56" s="53" t="s">
        <v>175</v>
      </c>
      <c r="E56" s="53" t="s">
        <v>176</v>
      </c>
      <c r="F56" s="54" t="s">
        <v>177</v>
      </c>
      <c r="G56" s="53" t="s">
        <v>178</v>
      </c>
      <c r="H56" s="55">
        <v>0.2</v>
      </c>
      <c r="I56" s="54" t="s">
        <v>179</v>
      </c>
      <c r="J56" s="53" t="s">
        <v>180</v>
      </c>
      <c r="K56" s="56" t="s">
        <v>181</v>
      </c>
      <c r="M56" s="134"/>
    </row>
    <row r="57" spans="1:13" ht="15.75">
      <c r="A57" s="89">
        <v>102</v>
      </c>
      <c r="B57" s="170" t="s">
        <v>303</v>
      </c>
      <c r="C57" s="170" t="s">
        <v>304</v>
      </c>
      <c r="D57" s="162">
        <v>17</v>
      </c>
      <c r="E57" s="162" t="s">
        <v>58</v>
      </c>
      <c r="F57" s="162" t="s">
        <v>300</v>
      </c>
      <c r="G57" s="124">
        <v>2.2835648148148147E-3</v>
      </c>
      <c r="H57" s="124">
        <f>G57*80/100</f>
        <v>1.8268518518518516E-3</v>
      </c>
      <c r="I57" s="52">
        <v>2</v>
      </c>
      <c r="J57" s="124">
        <v>2.0138888888888888E-3</v>
      </c>
      <c r="K57" s="52">
        <v>1</v>
      </c>
    </row>
    <row r="58" spans="1:13" ht="15.75">
      <c r="A58" s="90">
        <v>100</v>
      </c>
      <c r="B58" s="75" t="s">
        <v>265</v>
      </c>
      <c r="C58" s="75" t="s">
        <v>266</v>
      </c>
      <c r="D58" s="11">
        <v>45</v>
      </c>
      <c r="E58" s="14" t="s">
        <v>58</v>
      </c>
      <c r="F58" s="74" t="s">
        <v>256</v>
      </c>
      <c r="G58" s="125">
        <v>2.2824074074074075E-3</v>
      </c>
      <c r="H58" s="125">
        <f>G58*80/100</f>
        <v>1.8259259259259259E-3</v>
      </c>
      <c r="I58" s="14">
        <v>2</v>
      </c>
      <c r="J58" s="125">
        <v>2.1655092592592589E-3</v>
      </c>
      <c r="K58" s="14">
        <v>2</v>
      </c>
      <c r="M58" s="134"/>
    </row>
    <row r="59" spans="1:13" ht="15.75">
      <c r="A59" s="90">
        <v>101</v>
      </c>
      <c r="B59" s="75" t="s">
        <v>296</v>
      </c>
      <c r="C59" s="75" t="s">
        <v>297</v>
      </c>
      <c r="D59" s="74">
        <v>24</v>
      </c>
      <c r="E59" s="14" t="s">
        <v>58</v>
      </c>
      <c r="F59" s="74" t="s">
        <v>290</v>
      </c>
      <c r="G59" s="125">
        <v>2.3368055555555559E-3</v>
      </c>
      <c r="H59" s="125">
        <f>G59*80/100</f>
        <v>1.8694444444444446E-3</v>
      </c>
      <c r="I59" s="14">
        <v>2</v>
      </c>
      <c r="J59" s="125">
        <v>2.3414351851851851E-3</v>
      </c>
      <c r="K59" s="14">
        <v>3</v>
      </c>
    </row>
    <row r="60" spans="1:13" ht="15.75">
      <c r="A60" s="90">
        <v>89</v>
      </c>
      <c r="B60" s="75" t="s">
        <v>46</v>
      </c>
      <c r="C60" s="76" t="s">
        <v>47</v>
      </c>
      <c r="D60" s="35">
        <v>20</v>
      </c>
      <c r="E60" s="35" t="s">
        <v>58</v>
      </c>
      <c r="F60" s="35" t="s">
        <v>44</v>
      </c>
      <c r="G60" s="126">
        <v>2.5983796296296297E-3</v>
      </c>
      <c r="H60" s="125">
        <f>G60*80/100</f>
        <v>2.0787037037037037E-3</v>
      </c>
      <c r="I60" s="14">
        <v>2</v>
      </c>
      <c r="J60" s="125">
        <v>2.4699074074074072E-3</v>
      </c>
      <c r="K60" s="14">
        <v>4</v>
      </c>
    </row>
    <row r="61" spans="1:13" ht="15.75">
      <c r="A61" s="90">
        <v>90</v>
      </c>
      <c r="B61" s="75" t="s">
        <v>137</v>
      </c>
      <c r="C61" s="76" t="s">
        <v>138</v>
      </c>
      <c r="D61" s="35">
        <v>24</v>
      </c>
      <c r="E61" s="35" t="s">
        <v>58</v>
      </c>
      <c r="F61" s="35" t="s">
        <v>134</v>
      </c>
      <c r="G61" s="126">
        <v>2.5243055555555552E-3</v>
      </c>
      <c r="H61" s="125">
        <f>G61*80/100</f>
        <v>2.0194444444444444E-3</v>
      </c>
      <c r="I61" s="14">
        <v>2</v>
      </c>
      <c r="J61" s="125">
        <v>2.6979166666666666E-3</v>
      </c>
      <c r="K61" s="14">
        <v>5</v>
      </c>
    </row>
    <row r="64" spans="1:13" ht="15.75" thickBot="1"/>
    <row r="65" spans="1:13" ht="15.75" thickBot="1">
      <c r="A65" s="53" t="s">
        <v>186</v>
      </c>
      <c r="B65" s="54" t="s">
        <v>1</v>
      </c>
      <c r="C65" s="53" t="s">
        <v>2</v>
      </c>
      <c r="D65" s="53" t="s">
        <v>175</v>
      </c>
      <c r="E65" s="53" t="s">
        <v>176</v>
      </c>
      <c r="F65" s="54" t="s">
        <v>177</v>
      </c>
      <c r="G65" s="53" t="s">
        <v>178</v>
      </c>
      <c r="H65" s="55">
        <v>0.2</v>
      </c>
      <c r="I65" s="54" t="s">
        <v>179</v>
      </c>
      <c r="J65" s="53" t="s">
        <v>180</v>
      </c>
      <c r="K65" s="56" t="s">
        <v>181</v>
      </c>
    </row>
    <row r="66" spans="1:13" ht="15.75">
      <c r="A66" s="89">
        <v>103</v>
      </c>
      <c r="B66" s="170" t="s">
        <v>307</v>
      </c>
      <c r="C66" s="170" t="s">
        <v>308</v>
      </c>
      <c r="D66" s="162">
        <v>17</v>
      </c>
      <c r="E66" s="162" t="s">
        <v>58</v>
      </c>
      <c r="F66" s="162" t="s">
        <v>300</v>
      </c>
      <c r="G66" s="124">
        <v>2.7743055555555559E-3</v>
      </c>
      <c r="H66" s="124">
        <f>G66*80/100</f>
        <v>2.2194444444444449E-3</v>
      </c>
      <c r="I66" s="52">
        <v>3</v>
      </c>
      <c r="J66" s="124">
        <v>2.5416666666666669E-3</v>
      </c>
      <c r="K66" s="52">
        <v>1</v>
      </c>
      <c r="M66" s="134"/>
    </row>
    <row r="67" spans="1:13" ht="15.75">
      <c r="A67" s="90">
        <v>97</v>
      </c>
      <c r="B67" s="75" t="s">
        <v>172</v>
      </c>
      <c r="C67" s="13" t="s">
        <v>228</v>
      </c>
      <c r="D67" s="11">
        <v>24</v>
      </c>
      <c r="E67" s="14" t="s">
        <v>58</v>
      </c>
      <c r="F67" s="11" t="s">
        <v>205</v>
      </c>
      <c r="G67" s="125">
        <v>2.716435185185185E-3</v>
      </c>
      <c r="H67" s="125">
        <f>G67*80/100</f>
        <v>2.173148148148148E-3</v>
      </c>
      <c r="I67" s="14">
        <v>3</v>
      </c>
      <c r="J67" s="125">
        <v>2.5567129629629629E-3</v>
      </c>
      <c r="K67" s="14">
        <v>2</v>
      </c>
    </row>
    <row r="68" spans="1:13" ht="15.75">
      <c r="A68" s="90">
        <v>96</v>
      </c>
      <c r="B68" s="75" t="s">
        <v>226</v>
      </c>
      <c r="C68" s="13" t="s">
        <v>227</v>
      </c>
      <c r="D68" s="11">
        <v>30</v>
      </c>
      <c r="E68" s="14" t="s">
        <v>58</v>
      </c>
      <c r="F68" s="11" t="s">
        <v>205</v>
      </c>
      <c r="G68" s="125">
        <v>2.8333333333333335E-3</v>
      </c>
      <c r="H68" s="125">
        <f>G68*80/100</f>
        <v>2.2666666666666668E-3</v>
      </c>
      <c r="I68" s="14">
        <v>3</v>
      </c>
      <c r="J68" s="125">
        <v>2.7638888888888886E-3</v>
      </c>
      <c r="K68" s="14">
        <v>3</v>
      </c>
    </row>
    <row r="69" spans="1:13" ht="15.75">
      <c r="A69" s="90">
        <v>88</v>
      </c>
      <c r="B69" s="75" t="s">
        <v>12</v>
      </c>
      <c r="C69" s="76" t="s">
        <v>13</v>
      </c>
      <c r="D69" s="35">
        <v>25</v>
      </c>
      <c r="E69" s="14" t="s">
        <v>58</v>
      </c>
      <c r="F69" s="35" t="s">
        <v>10</v>
      </c>
      <c r="G69" s="126">
        <v>2.9236111111111112E-3</v>
      </c>
      <c r="H69" s="125">
        <f>G69*80/100</f>
        <v>2.338888888888889E-3</v>
      </c>
      <c r="I69" s="14">
        <v>3</v>
      </c>
      <c r="J69" s="125">
        <v>3.1238425925925926E-3</v>
      </c>
      <c r="K69" s="14">
        <v>4</v>
      </c>
    </row>
    <row r="70" spans="1:13" ht="15.75">
      <c r="A70" s="90">
        <v>95</v>
      </c>
      <c r="B70" s="75" t="s">
        <v>213</v>
      </c>
      <c r="C70" s="13" t="s">
        <v>214</v>
      </c>
      <c r="D70" s="11">
        <v>35</v>
      </c>
      <c r="E70" s="14" t="s">
        <v>58</v>
      </c>
      <c r="F70" s="11" t="s">
        <v>205</v>
      </c>
      <c r="G70" s="125">
        <v>3.5324074074074077E-3</v>
      </c>
      <c r="H70" s="125">
        <f>G70*80/100</f>
        <v>2.8259259259259262E-3</v>
      </c>
      <c r="I70" s="14">
        <v>3</v>
      </c>
      <c r="J70" s="125">
        <v>3.3368055555555551E-3</v>
      </c>
      <c r="K70" s="14">
        <v>5</v>
      </c>
    </row>
    <row r="72" spans="1:13" ht="16.5" thickBot="1">
      <c r="A72" s="119" t="s">
        <v>349</v>
      </c>
    </row>
    <row r="73" spans="1:13" ht="15.75" thickBot="1">
      <c r="A73" s="53" t="s">
        <v>186</v>
      </c>
      <c r="B73" s="54" t="s">
        <v>1</v>
      </c>
      <c r="C73" s="53" t="s">
        <v>2</v>
      </c>
      <c r="D73" s="53" t="s">
        <v>175</v>
      </c>
      <c r="E73" s="53" t="s">
        <v>176</v>
      </c>
      <c r="F73" s="54" t="s">
        <v>177</v>
      </c>
      <c r="G73" s="53" t="s">
        <v>178</v>
      </c>
      <c r="H73" s="55">
        <v>0.2</v>
      </c>
      <c r="I73" s="54" t="s">
        <v>179</v>
      </c>
      <c r="J73" s="53" t="s">
        <v>180</v>
      </c>
      <c r="K73" s="56" t="s">
        <v>181</v>
      </c>
    </row>
    <row r="74" spans="1:13" ht="15.75">
      <c r="A74" s="89">
        <v>91</v>
      </c>
      <c r="B74" s="170" t="s">
        <v>12</v>
      </c>
      <c r="C74" s="122" t="s">
        <v>171</v>
      </c>
      <c r="D74" s="68">
        <v>13</v>
      </c>
      <c r="E74" s="68" t="s">
        <v>58</v>
      </c>
      <c r="F74" s="68" t="s">
        <v>167</v>
      </c>
      <c r="G74" s="127">
        <v>2.0636574074074073E-3</v>
      </c>
      <c r="H74" s="124">
        <f>G74*80/100</f>
        <v>1.6509259259259257E-3</v>
      </c>
      <c r="I74" s="52">
        <v>1</v>
      </c>
      <c r="J74" s="124">
        <v>2.0613425925925925E-3</v>
      </c>
      <c r="K74" s="52">
        <v>1</v>
      </c>
    </row>
    <row r="75" spans="1:13" ht="15.75">
      <c r="A75" s="90">
        <v>94</v>
      </c>
      <c r="B75" s="75" t="s">
        <v>207</v>
      </c>
      <c r="C75" s="13" t="s">
        <v>208</v>
      </c>
      <c r="D75" s="11">
        <v>15</v>
      </c>
      <c r="E75" s="14" t="s">
        <v>58</v>
      </c>
      <c r="F75" s="11" t="s">
        <v>205</v>
      </c>
      <c r="G75" s="125">
        <v>2.0590277777777777E-3</v>
      </c>
      <c r="H75" s="125">
        <f>G75*80/100</f>
        <v>1.6472222222222222E-3</v>
      </c>
      <c r="I75" s="14">
        <v>1</v>
      </c>
      <c r="J75" s="125">
        <v>2.181712962962963E-3</v>
      </c>
      <c r="K75" s="14">
        <v>2</v>
      </c>
    </row>
    <row r="76" spans="1:13" ht="15.75">
      <c r="A76" s="90">
        <v>92</v>
      </c>
      <c r="B76" s="75" t="s">
        <v>172</v>
      </c>
      <c r="C76" s="76" t="s">
        <v>173</v>
      </c>
      <c r="D76" s="35">
        <v>15</v>
      </c>
      <c r="E76" s="35" t="s">
        <v>58</v>
      </c>
      <c r="F76" s="35" t="s">
        <v>167</v>
      </c>
      <c r="G76" s="126">
        <v>2.3460648148148151E-3</v>
      </c>
      <c r="H76" s="125">
        <f>G76*80/100</f>
        <v>1.876851851851852E-3</v>
      </c>
      <c r="I76" s="14">
        <v>1</v>
      </c>
      <c r="J76" s="125">
        <v>2.2060185185185186E-3</v>
      </c>
      <c r="K76" s="14">
        <v>3</v>
      </c>
    </row>
  </sheetData>
  <sortState ref="A66:I69">
    <sortCondition ref="I66:I69"/>
  </sortState>
  <pageMargins left="0.7" right="0.7" top="0.75" bottom="0.7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workbookViewId="0">
      <selection activeCell="L20" sqref="L20"/>
    </sheetView>
  </sheetViews>
  <sheetFormatPr defaultRowHeight="15"/>
  <cols>
    <col min="6" max="6" width="18.85546875" bestFit="1" customWidth="1"/>
    <col min="7" max="7" width="11" bestFit="1" customWidth="1"/>
  </cols>
  <sheetData>
    <row r="1" spans="1:16" ht="15.75">
      <c r="A1" s="119" t="s">
        <v>191</v>
      </c>
      <c r="B1" s="119"/>
      <c r="C1" s="118"/>
    </row>
    <row r="2" spans="1:16" ht="15.75" thickBot="1"/>
    <row r="3" spans="1:16" ht="15.75" thickBot="1">
      <c r="A3" s="53" t="s">
        <v>174</v>
      </c>
      <c r="B3" s="54" t="s">
        <v>1</v>
      </c>
      <c r="C3" s="53" t="s">
        <v>2</v>
      </c>
      <c r="D3" s="53" t="s">
        <v>175</v>
      </c>
      <c r="E3" s="53" t="s">
        <v>176</v>
      </c>
      <c r="F3" s="54" t="s">
        <v>177</v>
      </c>
      <c r="G3" s="53" t="s">
        <v>178</v>
      </c>
      <c r="H3" s="55">
        <v>0.2</v>
      </c>
      <c r="I3" s="53" t="s">
        <v>179</v>
      </c>
      <c r="J3" s="53" t="s">
        <v>180</v>
      </c>
      <c r="K3" s="56" t="s">
        <v>181</v>
      </c>
    </row>
    <row r="4" spans="1:16" ht="15.75">
      <c r="A4" s="90">
        <v>109</v>
      </c>
      <c r="B4" s="64" t="s">
        <v>94</v>
      </c>
      <c r="C4" s="64" t="s">
        <v>95</v>
      </c>
      <c r="D4" s="65">
        <v>20</v>
      </c>
      <c r="E4" s="65" t="s">
        <v>9</v>
      </c>
      <c r="F4" s="66" t="s">
        <v>92</v>
      </c>
      <c r="G4" s="128">
        <v>8.1828703703703696E-4</v>
      </c>
      <c r="H4" s="129">
        <f>G4*80/100</f>
        <v>6.5462962962962957E-4</v>
      </c>
      <c r="I4" s="52">
        <v>1</v>
      </c>
      <c r="J4" s="125">
        <v>7.7199074074074062E-4</v>
      </c>
      <c r="K4" s="14">
        <v>1</v>
      </c>
      <c r="N4" s="141"/>
      <c r="O4" s="141"/>
      <c r="P4" s="141"/>
    </row>
    <row r="5" spans="1:16" ht="15.75">
      <c r="A5" s="90">
        <v>112</v>
      </c>
      <c r="B5" s="92" t="s">
        <v>119</v>
      </c>
      <c r="C5" s="61" t="s">
        <v>329</v>
      </c>
      <c r="D5" s="62">
        <v>52</v>
      </c>
      <c r="E5" s="62" t="s">
        <v>9</v>
      </c>
      <c r="F5" s="58" t="s">
        <v>80</v>
      </c>
      <c r="G5" s="129">
        <v>1.1134259259259259E-3</v>
      </c>
      <c r="H5" s="129">
        <f>G5*80/100</f>
        <v>8.9074074074074066E-4</v>
      </c>
      <c r="I5" s="14">
        <v>1</v>
      </c>
      <c r="J5" s="125">
        <v>9.780092592592592E-4</v>
      </c>
      <c r="K5" s="14">
        <v>2</v>
      </c>
      <c r="N5" s="134"/>
      <c r="O5" s="134"/>
      <c r="P5" s="134"/>
    </row>
    <row r="6" spans="1:16" ht="15.75">
      <c r="A6" s="90">
        <v>108</v>
      </c>
      <c r="B6" s="64" t="s">
        <v>90</v>
      </c>
      <c r="C6" s="64" t="s">
        <v>91</v>
      </c>
      <c r="D6" s="65">
        <v>24</v>
      </c>
      <c r="E6" s="65" t="s">
        <v>9</v>
      </c>
      <c r="F6" s="66" t="s">
        <v>92</v>
      </c>
      <c r="G6" s="128">
        <v>1.2164351851851852E-3</v>
      </c>
      <c r="H6" s="129">
        <f>G6*80/100</f>
        <v>9.7314814814814811E-4</v>
      </c>
      <c r="I6" s="14">
        <v>1</v>
      </c>
      <c r="J6" s="125">
        <v>1.0868055555555555E-3</v>
      </c>
      <c r="K6" s="14">
        <v>3</v>
      </c>
      <c r="N6" s="134"/>
      <c r="O6" s="134"/>
      <c r="P6" s="134"/>
    </row>
    <row r="7" spans="1:16" ht="15.75">
      <c r="A7" s="90">
        <v>107</v>
      </c>
      <c r="B7" s="61" t="s">
        <v>40</v>
      </c>
      <c r="C7" s="61" t="s">
        <v>41</v>
      </c>
      <c r="D7" s="62">
        <v>13</v>
      </c>
      <c r="E7" s="62" t="s">
        <v>9</v>
      </c>
      <c r="F7" s="63" t="s">
        <v>28</v>
      </c>
      <c r="G7" s="144">
        <v>1.2106481481481482E-3</v>
      </c>
      <c r="H7" s="129">
        <f>G7*80/100</f>
        <v>9.6851851851851851E-4</v>
      </c>
      <c r="I7" s="14">
        <v>1</v>
      </c>
      <c r="J7" s="125">
        <v>1.2152777777777778E-3</v>
      </c>
      <c r="K7" s="14">
        <v>4</v>
      </c>
      <c r="N7" s="134"/>
      <c r="O7" s="134"/>
      <c r="P7" s="134"/>
    </row>
    <row r="8" spans="1:16" ht="15.75">
      <c r="A8" s="90">
        <v>110</v>
      </c>
      <c r="B8" s="61" t="s">
        <v>283</v>
      </c>
      <c r="C8" s="61" t="s">
        <v>284</v>
      </c>
      <c r="D8" s="62">
        <v>25</v>
      </c>
      <c r="E8" s="62" t="s">
        <v>9</v>
      </c>
      <c r="F8" s="63" t="s">
        <v>285</v>
      </c>
      <c r="G8" s="129">
        <v>1.1597222222222221E-3</v>
      </c>
      <c r="H8" s="129">
        <f>G8*80/100</f>
        <v>9.2777777777777769E-4</v>
      </c>
      <c r="I8" s="14">
        <v>1</v>
      </c>
      <c r="J8" s="125">
        <v>1.2326388888888888E-3</v>
      </c>
      <c r="K8" s="14">
        <v>5</v>
      </c>
      <c r="N8" s="134"/>
      <c r="O8" s="134"/>
      <c r="P8" s="134"/>
    </row>
    <row r="9" spans="1:16" ht="15.75" thickBot="1">
      <c r="N9" s="134"/>
      <c r="O9" s="134"/>
      <c r="P9" s="134"/>
    </row>
    <row r="10" spans="1:16" ht="15.75" thickBot="1">
      <c r="A10" s="53" t="s">
        <v>174</v>
      </c>
      <c r="B10" s="54" t="s">
        <v>1</v>
      </c>
      <c r="C10" s="53" t="s">
        <v>2</v>
      </c>
      <c r="D10" s="53" t="s">
        <v>175</v>
      </c>
      <c r="E10" s="53" t="s">
        <v>176</v>
      </c>
      <c r="F10" s="54" t="s">
        <v>177</v>
      </c>
      <c r="G10" s="53" t="s">
        <v>178</v>
      </c>
      <c r="H10" s="55">
        <v>0.2</v>
      </c>
      <c r="I10" s="53" t="s">
        <v>179</v>
      </c>
      <c r="J10" s="53" t="s">
        <v>180</v>
      </c>
      <c r="K10" s="56" t="s">
        <v>181</v>
      </c>
      <c r="N10" s="134"/>
      <c r="O10" s="134"/>
      <c r="P10" s="134"/>
    </row>
    <row r="11" spans="1:16" ht="15.75">
      <c r="A11" s="90">
        <v>106</v>
      </c>
      <c r="B11" s="61" t="s">
        <v>38</v>
      </c>
      <c r="C11" s="61" t="s">
        <v>39</v>
      </c>
      <c r="D11" s="62">
        <v>19</v>
      </c>
      <c r="E11" s="62" t="s">
        <v>9</v>
      </c>
      <c r="F11" s="63" t="s">
        <v>28</v>
      </c>
      <c r="G11" s="144">
        <v>1.4155092592592589E-3</v>
      </c>
      <c r="H11" s="129">
        <f>G11*80/100</f>
        <v>1.1324074074074071E-3</v>
      </c>
      <c r="I11" s="52">
        <v>2</v>
      </c>
      <c r="J11" s="125">
        <v>1.3217592592592593E-3</v>
      </c>
      <c r="K11" s="14">
        <v>1</v>
      </c>
    </row>
    <row r="12" spans="1:16" ht="15.75">
      <c r="A12" s="90">
        <v>105</v>
      </c>
      <c r="B12" s="61" t="s">
        <v>35</v>
      </c>
      <c r="C12" s="61" t="s">
        <v>36</v>
      </c>
      <c r="D12" s="62">
        <v>19</v>
      </c>
      <c r="E12" s="62" t="s">
        <v>9</v>
      </c>
      <c r="F12" s="63" t="s">
        <v>28</v>
      </c>
      <c r="G12" s="144">
        <v>1.738425925925926E-3</v>
      </c>
      <c r="H12" s="129">
        <f>G12*80/100</f>
        <v>1.3907407407407408E-3</v>
      </c>
      <c r="I12" s="14">
        <v>2</v>
      </c>
      <c r="J12" s="125">
        <v>1.4606481481481482E-3</v>
      </c>
      <c r="K12" s="14">
        <v>2</v>
      </c>
    </row>
    <row r="13" spans="1:16" ht="15.75">
      <c r="A13" s="89">
        <v>111</v>
      </c>
      <c r="B13" s="61" t="s">
        <v>298</v>
      </c>
      <c r="C13" s="61" t="s">
        <v>299</v>
      </c>
      <c r="D13" s="62">
        <v>16</v>
      </c>
      <c r="E13" s="62" t="s">
        <v>9</v>
      </c>
      <c r="F13" s="92" t="s">
        <v>300</v>
      </c>
      <c r="G13" s="129">
        <v>1.9988425925925924E-3</v>
      </c>
      <c r="H13" s="129">
        <f>G13*80/100</f>
        <v>1.5990740740740739E-3</v>
      </c>
      <c r="I13" s="14">
        <v>2</v>
      </c>
      <c r="J13" s="125">
        <v>1.7060185185185184E-3</v>
      </c>
      <c r="K13" s="14">
        <v>3</v>
      </c>
    </row>
    <row r="15" spans="1:16" ht="15.75">
      <c r="A15" s="119" t="s">
        <v>192</v>
      </c>
      <c r="B15" s="118"/>
      <c r="C15" s="118"/>
    </row>
    <row r="16" spans="1:16" ht="15.75" thickBot="1"/>
    <row r="17" spans="1:11" ht="15.75" thickBot="1">
      <c r="A17" s="53" t="s">
        <v>174</v>
      </c>
      <c r="B17" s="54" t="s">
        <v>1</v>
      </c>
      <c r="C17" s="53" t="s">
        <v>2</v>
      </c>
      <c r="D17" s="53" t="s">
        <v>175</v>
      </c>
      <c r="E17" s="53" t="s">
        <v>176</v>
      </c>
      <c r="F17" s="54" t="s">
        <v>177</v>
      </c>
      <c r="G17" s="53" t="s">
        <v>178</v>
      </c>
      <c r="H17" s="55">
        <v>0.2</v>
      </c>
      <c r="I17" s="54" t="s">
        <v>179</v>
      </c>
      <c r="J17" s="53" t="s">
        <v>180</v>
      </c>
      <c r="K17" s="56" t="s">
        <v>181</v>
      </c>
    </row>
    <row r="18" spans="1:11" ht="15.75">
      <c r="A18" s="90">
        <v>116</v>
      </c>
      <c r="B18" s="67" t="s">
        <v>121</v>
      </c>
      <c r="C18" s="67" t="s">
        <v>122</v>
      </c>
      <c r="D18" s="68">
        <v>41</v>
      </c>
      <c r="E18" s="68" t="s">
        <v>58</v>
      </c>
      <c r="F18" s="69" t="s">
        <v>112</v>
      </c>
      <c r="G18" s="142">
        <v>1.1921296296296296E-3</v>
      </c>
      <c r="H18" s="143">
        <f>G18*80/100</f>
        <v>9.5370370370370368E-4</v>
      </c>
      <c r="I18" s="14">
        <v>1</v>
      </c>
      <c r="J18" s="124">
        <v>1.0671296296296295E-3</v>
      </c>
      <c r="K18" s="52">
        <v>1</v>
      </c>
    </row>
    <row r="19" spans="1:11" ht="15.75">
      <c r="A19" s="89">
        <v>115</v>
      </c>
      <c r="B19" s="51" t="s">
        <v>78</v>
      </c>
      <c r="C19" s="51" t="s">
        <v>79</v>
      </c>
      <c r="D19" s="35">
        <v>41</v>
      </c>
      <c r="E19" s="35" t="s">
        <v>58</v>
      </c>
      <c r="F19" s="58" t="s">
        <v>72</v>
      </c>
      <c r="G19" s="128">
        <v>1.3263888888888891E-3</v>
      </c>
      <c r="H19" s="143">
        <f>G19*80/100</f>
        <v>1.0611111111111112E-3</v>
      </c>
      <c r="I19" s="14">
        <v>1</v>
      </c>
      <c r="J19" s="125">
        <v>1.2037037037037038E-3</v>
      </c>
      <c r="K19" s="14">
        <v>2</v>
      </c>
    </row>
    <row r="21" spans="1:11" ht="15.75" thickBot="1"/>
    <row r="22" spans="1:11" ht="15.75" thickBot="1">
      <c r="A22" s="53" t="s">
        <v>174</v>
      </c>
      <c r="B22" s="54" t="s">
        <v>1</v>
      </c>
      <c r="C22" s="53" t="s">
        <v>2</v>
      </c>
      <c r="D22" s="53" t="s">
        <v>175</v>
      </c>
      <c r="E22" s="53" t="s">
        <v>176</v>
      </c>
      <c r="F22" s="54" t="s">
        <v>177</v>
      </c>
      <c r="G22" s="53" t="s">
        <v>178</v>
      </c>
      <c r="H22" s="55">
        <v>0.2</v>
      </c>
      <c r="I22" s="53" t="s">
        <v>179</v>
      </c>
      <c r="J22" s="53" t="s">
        <v>180</v>
      </c>
      <c r="K22" s="56" t="s">
        <v>181</v>
      </c>
    </row>
    <row r="23" spans="1:11" ht="15.75">
      <c r="A23" s="90">
        <v>114</v>
      </c>
      <c r="B23" s="73" t="s">
        <v>56</v>
      </c>
      <c r="C23" s="51" t="s">
        <v>57</v>
      </c>
      <c r="D23" s="35">
        <v>39</v>
      </c>
      <c r="E23" s="35" t="s">
        <v>58</v>
      </c>
      <c r="F23" s="58" t="s">
        <v>80</v>
      </c>
      <c r="G23" s="128">
        <v>1.4814814814814814E-3</v>
      </c>
      <c r="H23" s="143">
        <f>G23*80/100</f>
        <v>1.1851851851851852E-3</v>
      </c>
      <c r="I23" s="52">
        <v>2</v>
      </c>
      <c r="J23" s="125">
        <v>1.261574074074074E-3</v>
      </c>
      <c r="K23" s="14">
        <v>1</v>
      </c>
    </row>
    <row r="24" spans="1:11" ht="15.75">
      <c r="A24" s="89">
        <v>113</v>
      </c>
      <c r="B24" s="73" t="s">
        <v>21</v>
      </c>
      <c r="C24" s="51" t="s">
        <v>22</v>
      </c>
      <c r="D24" s="35">
        <v>24</v>
      </c>
      <c r="E24" s="35" t="s">
        <v>58</v>
      </c>
      <c r="F24" s="58" t="s">
        <v>10</v>
      </c>
      <c r="G24" s="128">
        <v>1.5497685185185182E-3</v>
      </c>
      <c r="H24" s="143">
        <f>G24*80/100</f>
        <v>1.2398148148148145E-3</v>
      </c>
      <c r="I24" s="14">
        <v>2</v>
      </c>
      <c r="J24" s="125">
        <v>1.4949074074074075E-3</v>
      </c>
      <c r="K24" s="14">
        <v>2</v>
      </c>
    </row>
    <row r="25" spans="1:11" ht="15.75">
      <c r="A25" s="90">
        <v>117</v>
      </c>
      <c r="B25" s="51" t="s">
        <v>99</v>
      </c>
      <c r="C25" s="51" t="s">
        <v>100</v>
      </c>
      <c r="D25" s="35">
        <v>19</v>
      </c>
      <c r="E25" s="35" t="s">
        <v>58</v>
      </c>
      <c r="F25" s="58" t="s">
        <v>101</v>
      </c>
      <c r="G25" s="128">
        <v>2.2685185185185182E-3</v>
      </c>
      <c r="H25" s="143">
        <f>G25*80/100</f>
        <v>1.8148148148148147E-3</v>
      </c>
      <c r="I25" s="14">
        <v>2</v>
      </c>
      <c r="J25" s="125">
        <v>1.5856481481481479E-3</v>
      </c>
      <c r="K25" s="14">
        <v>3</v>
      </c>
    </row>
    <row r="26" spans="1:11" ht="15.75">
      <c r="A26" s="117">
        <v>118</v>
      </c>
      <c r="B26" s="51" t="s">
        <v>103</v>
      </c>
      <c r="C26" s="51" t="s">
        <v>104</v>
      </c>
      <c r="D26" s="35">
        <v>14</v>
      </c>
      <c r="E26" s="35" t="s">
        <v>58</v>
      </c>
      <c r="F26" s="58" t="s">
        <v>101</v>
      </c>
      <c r="G26" s="128">
        <v>1.9618055555555556E-3</v>
      </c>
      <c r="H26" s="143">
        <f>G26*80/100</f>
        <v>1.5694444444444445E-3</v>
      </c>
      <c r="I26" s="14">
        <v>2</v>
      </c>
      <c r="J26" s="125">
        <v>1.9849537037037036E-3</v>
      </c>
      <c r="K26" s="14">
        <v>4</v>
      </c>
    </row>
  </sheetData>
  <sortState ref="A5:K8">
    <sortCondition ref="I6:I9"/>
  </sortState>
  <pageMargins left="0.7" right="0.7" top="0.75" bottom="0.75" header="0.3" footer="0.3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8"/>
  <sheetViews>
    <sheetView workbookViewId="0">
      <selection activeCell="F29" sqref="F29"/>
    </sheetView>
  </sheetViews>
  <sheetFormatPr defaultRowHeight="15"/>
  <cols>
    <col min="6" max="6" width="28.7109375" bestFit="1" customWidth="1"/>
  </cols>
  <sheetData>
    <row r="1" spans="1:15" ht="15.75">
      <c r="A1" s="119" t="s">
        <v>332</v>
      </c>
      <c r="B1" s="119"/>
      <c r="C1" s="119"/>
      <c r="D1" s="119"/>
    </row>
    <row r="2" spans="1:15" ht="15.75" thickBot="1"/>
    <row r="3" spans="1:15" ht="15.75" thickBot="1">
      <c r="A3" s="53" t="s">
        <v>174</v>
      </c>
      <c r="B3" s="54" t="s">
        <v>1</v>
      </c>
      <c r="C3" s="53" t="s">
        <v>2</v>
      </c>
      <c r="D3" s="53" t="s">
        <v>175</v>
      </c>
      <c r="E3" s="53" t="s">
        <v>176</v>
      </c>
      <c r="F3" s="54" t="s">
        <v>177</v>
      </c>
      <c r="G3" s="53" t="s">
        <v>178</v>
      </c>
      <c r="H3" s="55">
        <v>0.2</v>
      </c>
      <c r="I3" s="53" t="s">
        <v>179</v>
      </c>
      <c r="J3" s="53" t="s">
        <v>180</v>
      </c>
      <c r="K3" s="56" t="s">
        <v>181</v>
      </c>
    </row>
    <row r="4" spans="1:15" ht="15.75">
      <c r="A4" s="90">
        <v>130</v>
      </c>
      <c r="B4" s="92" t="s">
        <v>312</v>
      </c>
      <c r="C4" s="75" t="s">
        <v>39</v>
      </c>
      <c r="D4" s="14">
        <v>24</v>
      </c>
      <c r="E4" s="14" t="s">
        <v>9</v>
      </c>
      <c r="F4" s="75" t="s">
        <v>334</v>
      </c>
      <c r="G4" s="123">
        <v>1.8368055555555557E-3</v>
      </c>
      <c r="H4" s="124">
        <f>G4*80/100</f>
        <v>1.4694444444444447E-3</v>
      </c>
      <c r="I4" s="52">
        <v>1</v>
      </c>
      <c r="J4" s="125">
        <v>1.707175925925926E-3</v>
      </c>
      <c r="K4" s="14">
        <v>1</v>
      </c>
    </row>
    <row r="5" spans="1:15" ht="15.75">
      <c r="A5" s="90">
        <v>121</v>
      </c>
      <c r="B5" s="13" t="s">
        <v>168</v>
      </c>
      <c r="C5" s="13" t="s">
        <v>169</v>
      </c>
      <c r="D5" s="11">
        <v>17</v>
      </c>
      <c r="E5" s="11" t="s">
        <v>9</v>
      </c>
      <c r="F5" s="13" t="s">
        <v>167</v>
      </c>
      <c r="G5" s="123">
        <v>2.0798611111111113E-3</v>
      </c>
      <c r="H5" s="124">
        <f>G5*80/100</f>
        <v>1.6638888888888892E-3</v>
      </c>
      <c r="I5" s="14">
        <v>1</v>
      </c>
      <c r="J5" s="125">
        <v>2.6238425925925925E-3</v>
      </c>
      <c r="K5" s="14">
        <v>2</v>
      </c>
    </row>
    <row r="8" spans="1:15" ht="15.75">
      <c r="A8" s="119" t="s">
        <v>193</v>
      </c>
      <c r="B8" s="119"/>
      <c r="C8" s="119"/>
      <c r="D8" s="119"/>
    </row>
    <row r="9" spans="1:15" ht="15.75" thickBot="1"/>
    <row r="10" spans="1:15" ht="15.75" thickBot="1">
      <c r="A10" s="53" t="s">
        <v>174</v>
      </c>
      <c r="B10" s="54" t="s">
        <v>1</v>
      </c>
      <c r="C10" s="53" t="s">
        <v>2</v>
      </c>
      <c r="D10" s="53" t="s">
        <v>175</v>
      </c>
      <c r="E10" s="53" t="s">
        <v>176</v>
      </c>
      <c r="F10" s="54" t="s">
        <v>177</v>
      </c>
      <c r="G10" s="53" t="s">
        <v>178</v>
      </c>
      <c r="H10" s="55">
        <v>0.2</v>
      </c>
      <c r="I10" s="54" t="s">
        <v>179</v>
      </c>
      <c r="J10" s="53" t="s">
        <v>180</v>
      </c>
      <c r="K10" s="56" t="s">
        <v>181</v>
      </c>
      <c r="M10" s="141"/>
      <c r="N10" s="141"/>
      <c r="O10" s="141"/>
    </row>
    <row r="11" spans="1:15" ht="15.75">
      <c r="A11" s="89">
        <v>124</v>
      </c>
      <c r="B11" s="122" t="s">
        <v>217</v>
      </c>
      <c r="C11" s="78" t="s">
        <v>218</v>
      </c>
      <c r="D11" s="70">
        <v>26</v>
      </c>
      <c r="E11" s="52" t="s">
        <v>279</v>
      </c>
      <c r="F11" s="78" t="s">
        <v>205</v>
      </c>
      <c r="G11" s="124">
        <v>1.675925925925926E-3</v>
      </c>
      <c r="H11" s="124">
        <f>G11*80/100</f>
        <v>1.3407407407407407E-3</v>
      </c>
      <c r="I11" s="14">
        <v>1</v>
      </c>
      <c r="J11" s="124">
        <v>1.4687500000000002E-3</v>
      </c>
      <c r="K11" s="52">
        <v>1</v>
      </c>
      <c r="M11" s="141"/>
      <c r="N11" s="141"/>
      <c r="O11" s="141"/>
    </row>
    <row r="12" spans="1:15" ht="15.75">
      <c r="A12" s="117">
        <v>131</v>
      </c>
      <c r="B12" s="75" t="s">
        <v>335</v>
      </c>
      <c r="C12" s="75" t="s">
        <v>336</v>
      </c>
      <c r="D12" s="92"/>
      <c r="E12" s="10" t="s">
        <v>58</v>
      </c>
      <c r="F12" s="75" t="s">
        <v>334</v>
      </c>
      <c r="G12" s="125">
        <v>1.6840277777777776E-3</v>
      </c>
      <c r="H12" s="124">
        <f>G12*80/100</f>
        <v>1.3472222222222221E-3</v>
      </c>
      <c r="I12" s="14">
        <v>1</v>
      </c>
      <c r="J12" s="125">
        <v>1.5451388888888891E-3</v>
      </c>
      <c r="K12" s="14">
        <v>2</v>
      </c>
      <c r="M12" s="141"/>
      <c r="N12" s="141"/>
      <c r="O12" s="141"/>
    </row>
    <row r="13" spans="1:15" ht="15.75" thickBot="1">
      <c r="M13" s="141"/>
      <c r="N13" s="141"/>
      <c r="O13" s="141"/>
    </row>
    <row r="14" spans="1:15" ht="15.75" thickBot="1">
      <c r="A14" s="53" t="s">
        <v>174</v>
      </c>
      <c r="B14" s="54" t="s">
        <v>1</v>
      </c>
      <c r="C14" s="53" t="s">
        <v>2</v>
      </c>
      <c r="D14" s="53" t="s">
        <v>175</v>
      </c>
      <c r="E14" s="53" t="s">
        <v>176</v>
      </c>
      <c r="F14" s="54" t="s">
        <v>177</v>
      </c>
      <c r="G14" s="53" t="s">
        <v>178</v>
      </c>
      <c r="H14" s="55">
        <v>0.2</v>
      </c>
      <c r="I14" s="54" t="s">
        <v>179</v>
      </c>
      <c r="J14" s="53" t="s">
        <v>180</v>
      </c>
      <c r="K14" s="56" t="s">
        <v>181</v>
      </c>
      <c r="M14" s="141"/>
      <c r="N14" s="141"/>
      <c r="O14" s="141"/>
    </row>
    <row r="15" spans="1:15" ht="15.75">
      <c r="A15" s="90">
        <v>123</v>
      </c>
      <c r="B15" s="92" t="s">
        <v>326</v>
      </c>
      <c r="C15" s="92" t="s">
        <v>346</v>
      </c>
      <c r="D15" s="11">
        <v>34</v>
      </c>
      <c r="E15" s="11" t="s">
        <v>58</v>
      </c>
      <c r="F15" s="49" t="s">
        <v>72</v>
      </c>
      <c r="G15" s="125">
        <v>2.0300925925925925E-3</v>
      </c>
      <c r="H15" s="124">
        <f>G15*80/100</f>
        <v>1.6240740740740738E-3</v>
      </c>
      <c r="I15" s="14">
        <v>2</v>
      </c>
      <c r="J15" s="125">
        <v>1.7118055555555556E-3</v>
      </c>
      <c r="K15" s="14">
        <v>1</v>
      </c>
      <c r="M15" s="141"/>
      <c r="N15" s="141"/>
      <c r="O15" s="141"/>
    </row>
    <row r="16" spans="1:15" ht="15.75">
      <c r="A16" s="89">
        <v>122</v>
      </c>
      <c r="B16" s="13" t="s">
        <v>42</v>
      </c>
      <c r="C16" s="13" t="s">
        <v>43</v>
      </c>
      <c r="D16" s="11">
        <v>13</v>
      </c>
      <c r="E16" s="11" t="s">
        <v>58</v>
      </c>
      <c r="F16" s="49" t="s">
        <v>44</v>
      </c>
      <c r="G16" s="131">
        <v>2.0069444444444444E-3</v>
      </c>
      <c r="H16" s="124">
        <f>G16*80/100</f>
        <v>1.6055555555555556E-3</v>
      </c>
      <c r="I16" s="14">
        <v>2</v>
      </c>
      <c r="J16" s="125">
        <v>1.8379629629629629E-3</v>
      </c>
      <c r="K16" s="14">
        <v>2</v>
      </c>
      <c r="M16" s="141"/>
      <c r="N16" s="141"/>
      <c r="O16" s="141"/>
    </row>
    <row r="17" spans="1:11" ht="15.75">
      <c r="A17" s="90">
        <v>126</v>
      </c>
      <c r="B17" s="75" t="s">
        <v>286</v>
      </c>
      <c r="C17" s="75" t="s">
        <v>287</v>
      </c>
      <c r="D17" s="74">
        <v>26</v>
      </c>
      <c r="E17" s="10" t="s">
        <v>279</v>
      </c>
      <c r="F17" s="75" t="s">
        <v>285</v>
      </c>
      <c r="G17" s="125">
        <v>2.3969907407407408E-3</v>
      </c>
      <c r="H17" s="124">
        <f>G17*80/100</f>
        <v>1.9175925925925927E-3</v>
      </c>
      <c r="I17" s="14">
        <v>2</v>
      </c>
      <c r="J17" s="125">
        <v>1.9618055555555556E-3</v>
      </c>
      <c r="K17" s="14">
        <v>3</v>
      </c>
    </row>
    <row r="18" spans="1:11" ht="15.75">
      <c r="A18" s="90">
        <v>125</v>
      </c>
      <c r="B18" s="76" t="s">
        <v>224</v>
      </c>
      <c r="C18" s="13" t="s">
        <v>225</v>
      </c>
      <c r="D18" s="11">
        <v>19</v>
      </c>
      <c r="E18" s="77" t="s">
        <v>279</v>
      </c>
      <c r="F18" s="13" t="s">
        <v>205</v>
      </c>
      <c r="G18" s="125">
        <v>2.1041666666666665E-3</v>
      </c>
      <c r="H18" s="124">
        <f>G18*80/100</f>
        <v>1.6833333333333333E-3</v>
      </c>
      <c r="I18" s="14">
        <v>2</v>
      </c>
      <c r="J18" s="125">
        <v>2.3055555555555555E-3</v>
      </c>
      <c r="K18" s="14">
        <v>4</v>
      </c>
    </row>
  </sheetData>
  <sortState ref="A16:K18">
    <sortCondition ref="I16:I18"/>
  </sortState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6</vt:i4>
      </vt:variant>
    </vt:vector>
  </HeadingPairs>
  <TitlesOfParts>
    <vt:vector size="6" baseType="lpstr">
      <vt:lpstr>Baza tekmovalcev</vt:lpstr>
      <vt:lpstr>10000m</vt:lpstr>
      <vt:lpstr>5000m</vt:lpstr>
      <vt:lpstr>1000m</vt:lpstr>
      <vt:lpstr>500m</vt:lpstr>
      <vt:lpstr>500m-mod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Silvo</dc:creator>
  <cp:lastModifiedBy>kr neki</cp:lastModifiedBy>
  <cp:lastPrinted>2014-10-13T06:54:48Z</cp:lastPrinted>
  <dcterms:created xsi:type="dcterms:W3CDTF">2014-09-23T09:26:53Z</dcterms:created>
  <dcterms:modified xsi:type="dcterms:W3CDTF">2014-10-15T11:23:19Z</dcterms:modified>
</cp:coreProperties>
</file>