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11760" tabRatio="837" activeTab="10"/>
  </bookViews>
  <sheets>
    <sheet name="1.skupina moški" sheetId="1" r:id="rId1"/>
    <sheet name="2.skupina moški" sheetId="3" r:id="rId2"/>
    <sheet name="3.skupina moški" sheetId="4" r:id="rId3"/>
    <sheet name="4.skupina moški" sheetId="5" r:id="rId4"/>
    <sheet name="5.skupina moški" sheetId="6" r:id="rId5"/>
    <sheet name="6.skupina moški" sheetId="7" r:id="rId6"/>
    <sheet name="1. skupina ženske" sheetId="8" r:id="rId7"/>
    <sheet name="2. skupina ženske" sheetId="9" r:id="rId8"/>
    <sheet name="3. skupina ženske" sheetId="10" r:id="rId9"/>
    <sheet name="4. skupina ženske" sheetId="11" r:id="rId10"/>
    <sheet name="5. skupina ženske" sheetId="12" r:id="rId1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4" i="5"/>
  <c r="R14"/>
  <c r="M14"/>
  <c r="R12" i="11"/>
  <c r="R13"/>
  <c r="R14"/>
  <c r="M12"/>
  <c r="M13"/>
  <c r="M14"/>
  <c r="W14" i="12"/>
  <c r="X14" s="1"/>
  <c r="R14"/>
  <c r="M14"/>
  <c r="W13"/>
  <c r="R13"/>
  <c r="M13"/>
  <c r="W12"/>
  <c r="R12"/>
  <c r="M12"/>
  <c r="W11"/>
  <c r="R11"/>
  <c r="M11"/>
  <c r="W10"/>
  <c r="R10"/>
  <c r="M10"/>
  <c r="W9"/>
  <c r="R9"/>
  <c r="M9"/>
  <c r="W8"/>
  <c r="R8"/>
  <c r="M8"/>
  <c r="W7"/>
  <c r="R7"/>
  <c r="M7"/>
  <c r="X14" i="11"/>
  <c r="W14"/>
  <c r="W13"/>
  <c r="W12"/>
  <c r="X11"/>
  <c r="W11"/>
  <c r="R11"/>
  <c r="M11"/>
  <c r="W10"/>
  <c r="R10"/>
  <c r="M10"/>
  <c r="W9"/>
  <c r="R9"/>
  <c r="M9"/>
  <c r="W8"/>
  <c r="R8"/>
  <c r="M8"/>
  <c r="W7"/>
  <c r="R7"/>
  <c r="M7"/>
  <c r="W14" i="10"/>
  <c r="X14" s="1"/>
  <c r="R14"/>
  <c r="M14"/>
  <c r="W13"/>
  <c r="R13"/>
  <c r="M13"/>
  <c r="W12"/>
  <c r="R12"/>
  <c r="M12"/>
  <c r="W11"/>
  <c r="R11"/>
  <c r="M11"/>
  <c r="W10"/>
  <c r="R10"/>
  <c r="M10"/>
  <c r="W9"/>
  <c r="R9"/>
  <c r="M9"/>
  <c r="W8"/>
  <c r="R8"/>
  <c r="M8"/>
  <c r="W7"/>
  <c r="R7"/>
  <c r="M7"/>
  <c r="X14" i="9"/>
  <c r="W14"/>
  <c r="R14"/>
  <c r="M14"/>
  <c r="X13"/>
  <c r="W13"/>
  <c r="R13"/>
  <c r="M13"/>
  <c r="X12"/>
  <c r="W12"/>
  <c r="R12"/>
  <c r="M12"/>
  <c r="W11"/>
  <c r="R11"/>
  <c r="M11"/>
  <c r="W10"/>
  <c r="R10"/>
  <c r="M10"/>
  <c r="W9"/>
  <c r="R9"/>
  <c r="M9"/>
  <c r="W8"/>
  <c r="R8"/>
  <c r="M8"/>
  <c r="W7"/>
  <c r="R7"/>
  <c r="M7"/>
  <c r="M12" i="8"/>
  <c r="M12" i="7"/>
  <c r="M10"/>
  <c r="M11"/>
  <c r="R10"/>
  <c r="W10"/>
  <c r="R11"/>
  <c r="W11"/>
  <c r="R12"/>
  <c r="W12"/>
  <c r="M13"/>
  <c r="R13"/>
  <c r="W13"/>
  <c r="M14"/>
  <c r="R14"/>
  <c r="W14"/>
  <c r="R10" i="6"/>
  <c r="M10"/>
  <c r="W10"/>
  <c r="R11"/>
  <c r="M7"/>
  <c r="R9"/>
  <c r="M7" i="7"/>
  <c r="R8" i="6"/>
  <c r="M9"/>
  <c r="M11"/>
  <c r="M10" i="5"/>
  <c r="M8"/>
  <c r="M9"/>
  <c r="M12" i="4"/>
  <c r="M11"/>
  <c r="M9" i="1"/>
  <c r="M11"/>
  <c r="M7"/>
  <c r="M10"/>
  <c r="W14" i="8"/>
  <c r="R14"/>
  <c r="M14"/>
  <c r="W13"/>
  <c r="R13"/>
  <c r="M13"/>
  <c r="W12"/>
  <c r="R12"/>
  <c r="W11"/>
  <c r="R11"/>
  <c r="M11"/>
  <c r="W10"/>
  <c r="R10"/>
  <c r="M10"/>
  <c r="W9"/>
  <c r="R9"/>
  <c r="M9"/>
  <c r="W8"/>
  <c r="R8"/>
  <c r="M8"/>
  <c r="W7"/>
  <c r="R7"/>
  <c r="M7"/>
  <c r="W9" i="7"/>
  <c r="R9"/>
  <c r="M9"/>
  <c r="W8"/>
  <c r="R8"/>
  <c r="M8"/>
  <c r="W7"/>
  <c r="R7"/>
  <c r="X7" s="1"/>
  <c r="W14" i="6"/>
  <c r="R14"/>
  <c r="M14"/>
  <c r="W13"/>
  <c r="R13"/>
  <c r="M13"/>
  <c r="W12"/>
  <c r="R12"/>
  <c r="M12"/>
  <c r="W11"/>
  <c r="W9"/>
  <c r="W8"/>
  <c r="M8"/>
  <c r="W7"/>
  <c r="R7"/>
  <c r="W13" i="5"/>
  <c r="R13"/>
  <c r="M13"/>
  <c r="W12"/>
  <c r="R12"/>
  <c r="M12"/>
  <c r="W11"/>
  <c r="R11"/>
  <c r="M11"/>
  <c r="W10"/>
  <c r="R10"/>
  <c r="W9"/>
  <c r="R9"/>
  <c r="W8"/>
  <c r="R8"/>
  <c r="W7"/>
  <c r="R7"/>
  <c r="M7"/>
  <c r="W14" i="4"/>
  <c r="R14"/>
  <c r="M14"/>
  <c r="X14" s="1"/>
  <c r="W13"/>
  <c r="R13"/>
  <c r="M13"/>
  <c r="X13" s="1"/>
  <c r="W12"/>
  <c r="R12"/>
  <c r="W11"/>
  <c r="R11"/>
  <c r="W10"/>
  <c r="R10"/>
  <c r="M10"/>
  <c r="W9"/>
  <c r="R9"/>
  <c r="M9"/>
  <c r="W8"/>
  <c r="R8"/>
  <c r="M8"/>
  <c r="W7"/>
  <c r="R7"/>
  <c r="M7"/>
  <c r="X13" i="8" l="1"/>
  <c r="X14" i="7"/>
  <c r="X11" i="9"/>
  <c r="X10" i="12"/>
  <c r="X13"/>
  <c r="X11" i="5"/>
  <c r="X13" i="10"/>
  <c r="X8" i="11"/>
  <c r="X8" i="12"/>
  <c r="X12"/>
  <c r="X13" i="5"/>
  <c r="X7" i="6"/>
  <c r="X14" i="8"/>
  <c r="X11" i="12"/>
  <c r="X7"/>
  <c r="X12" i="5"/>
  <c r="X10"/>
  <c r="X7"/>
  <c r="X7" i="4"/>
  <c r="X10" i="11"/>
  <c r="X9"/>
  <c r="X7"/>
  <c r="X10" i="9"/>
  <c r="X9"/>
  <c r="X8"/>
  <c r="X7"/>
  <c r="X9" i="12"/>
  <c r="X14" i="5"/>
  <c r="X9"/>
  <c r="X8"/>
  <c r="X12" i="4"/>
  <c r="X11"/>
  <c r="X10"/>
  <c r="X9"/>
  <c r="X8"/>
  <c r="X11" i="7"/>
  <c r="X8"/>
  <c r="X14" i="6"/>
  <c r="X12"/>
  <c r="X12" i="10"/>
  <c r="X11"/>
  <c r="X10"/>
  <c r="X9"/>
  <c r="X8"/>
  <c r="X7"/>
  <c r="X11" i="8"/>
  <c r="X7"/>
  <c r="X13" i="6"/>
  <c r="X12" i="11"/>
  <c r="X13"/>
  <c r="X12" i="8"/>
  <c r="X13" i="7"/>
  <c r="X12"/>
  <c r="X10"/>
  <c r="X9"/>
  <c r="X10" i="6"/>
  <c r="X8"/>
  <c r="X9"/>
  <c r="X11"/>
  <c r="X10" i="8"/>
  <c r="X9"/>
  <c r="X8"/>
  <c r="W14" i="3"/>
  <c r="R14"/>
  <c r="M14"/>
  <c r="W13"/>
  <c r="R13"/>
  <c r="M13"/>
  <c r="W12"/>
  <c r="R12"/>
  <c r="M12"/>
  <c r="W11"/>
  <c r="R11"/>
  <c r="M11"/>
  <c r="W10"/>
  <c r="R10"/>
  <c r="M10"/>
  <c r="W9"/>
  <c r="R9"/>
  <c r="M9"/>
  <c r="W8"/>
  <c r="R8"/>
  <c r="X8" s="1"/>
  <c r="M8"/>
  <c r="W7"/>
  <c r="R7"/>
  <c r="M7"/>
  <c r="W11" i="1"/>
  <c r="R11"/>
  <c r="M12"/>
  <c r="R10"/>
  <c r="W10"/>
  <c r="X14" i="3" l="1"/>
  <c r="X10"/>
  <c r="X7"/>
  <c r="X11"/>
  <c r="X13"/>
  <c r="X12"/>
  <c r="X9"/>
  <c r="W14" i="1" l="1"/>
  <c r="R14"/>
  <c r="M14"/>
  <c r="W13"/>
  <c r="R13"/>
  <c r="M13"/>
  <c r="W12"/>
  <c r="R12"/>
  <c r="W9"/>
  <c r="R9"/>
  <c r="W8"/>
  <c r="R8"/>
  <c r="M8"/>
  <c r="W7"/>
  <c r="R7"/>
  <c r="X9" l="1"/>
  <c r="X13"/>
  <c r="X12"/>
  <c r="X7"/>
  <c r="X11"/>
  <c r="X10"/>
  <c r="X14"/>
  <c r="X8"/>
</calcChain>
</file>

<file path=xl/sharedStrings.xml><?xml version="1.0" encoding="utf-8"?>
<sst xmlns="http://schemas.openxmlformats.org/spreadsheetml/2006/main" count="484" uniqueCount="230">
  <si>
    <t>1. skupina - bližanje</t>
  </si>
  <si>
    <t>Zap. št.</t>
  </si>
  <si>
    <t>Koda</t>
  </si>
  <si>
    <t>Ime</t>
  </si>
  <si>
    <t>Priimek</t>
  </si>
  <si>
    <t>Datum rojstva</t>
  </si>
  <si>
    <t>Ekipa</t>
  </si>
  <si>
    <t>Prijavljen rezultat</t>
  </si>
  <si>
    <t>seštevek najboljših treh metov</t>
  </si>
  <si>
    <t>9 metov</t>
  </si>
  <si>
    <t>12 metov</t>
  </si>
  <si>
    <t>15 metov</t>
  </si>
  <si>
    <t>mesto</t>
  </si>
  <si>
    <t>skupni seštevek 1+2+3</t>
  </si>
  <si>
    <t>Štart št.</t>
  </si>
  <si>
    <t>3KB55</t>
  </si>
  <si>
    <t>Igor</t>
  </si>
  <si>
    <t>De Reya</t>
  </si>
  <si>
    <t>QDJYG</t>
  </si>
  <si>
    <t>Franc</t>
  </si>
  <si>
    <t>Pongrac</t>
  </si>
  <si>
    <t>EDCJR</t>
  </si>
  <si>
    <t>Evgen</t>
  </si>
  <si>
    <t>Kralj</t>
  </si>
  <si>
    <t>P6FF1</t>
  </si>
  <si>
    <t>Milan</t>
  </si>
  <si>
    <t>Lotrič</t>
  </si>
  <si>
    <t>QTAJX</t>
  </si>
  <si>
    <t>Elvir</t>
  </si>
  <si>
    <t>Bašić</t>
  </si>
  <si>
    <t>WPX8D</t>
  </si>
  <si>
    <t>Boris</t>
  </si>
  <si>
    <t>Ferk</t>
  </si>
  <si>
    <t>R93RG</t>
  </si>
  <si>
    <t>Bojan</t>
  </si>
  <si>
    <t>Žižmond</t>
  </si>
  <si>
    <t>Sožitje Ljubljana</t>
  </si>
  <si>
    <t>CUDV Črna</t>
  </si>
  <si>
    <t>VDC Koper</t>
  </si>
  <si>
    <t>Sožitje Jesenice, Kranjska Gora, Žirovnica</t>
  </si>
  <si>
    <t xml:space="preserve"> </t>
  </si>
  <si>
    <t>K543B</t>
  </si>
  <si>
    <t>Adriano</t>
  </si>
  <si>
    <t>Gorza</t>
  </si>
  <si>
    <t>VZS Mitja Čuk</t>
  </si>
  <si>
    <t>GY1XT</t>
  </si>
  <si>
    <t>Miha</t>
  </si>
  <si>
    <t>Zupan</t>
  </si>
  <si>
    <t>Sožitje Radovljica</t>
  </si>
  <si>
    <t>HWP1U</t>
  </si>
  <si>
    <t>Anel</t>
  </si>
  <si>
    <t>Serdarevič</t>
  </si>
  <si>
    <t>VDC Postojna</t>
  </si>
  <si>
    <t>BMQWB</t>
  </si>
  <si>
    <t>Tomislav</t>
  </si>
  <si>
    <t>Mikolj</t>
  </si>
  <si>
    <t>FVYCK</t>
  </si>
  <si>
    <t>Simon</t>
  </si>
  <si>
    <t>Pavlič</t>
  </si>
  <si>
    <t>GPKTM</t>
  </si>
  <si>
    <t xml:space="preserve">Klemen </t>
  </si>
  <si>
    <t>Srebot</t>
  </si>
  <si>
    <t>UQX95</t>
  </si>
  <si>
    <t>Robi</t>
  </si>
  <si>
    <t>Zelič</t>
  </si>
  <si>
    <t>moški</t>
  </si>
  <si>
    <t>2. skupina - bližanje</t>
  </si>
  <si>
    <t>3. skupina - bližanje</t>
  </si>
  <si>
    <t>63SKN</t>
  </si>
  <si>
    <t>Slavko</t>
  </si>
  <si>
    <t xml:space="preserve">Kovač </t>
  </si>
  <si>
    <t>8HCG9</t>
  </si>
  <si>
    <t>Uroš</t>
  </si>
  <si>
    <t>VDC Ajdovščina-Vipava</t>
  </si>
  <si>
    <t>M1WEN</t>
  </si>
  <si>
    <t xml:space="preserve">Marko </t>
  </si>
  <si>
    <t>Horjak</t>
  </si>
  <si>
    <t>S5XFU</t>
  </si>
  <si>
    <t>Tadej</t>
  </si>
  <si>
    <t>Kramberger</t>
  </si>
  <si>
    <t>G9REB</t>
  </si>
  <si>
    <t xml:space="preserve">Bojan </t>
  </si>
  <si>
    <t>Vitez</t>
  </si>
  <si>
    <t>U6HUS</t>
  </si>
  <si>
    <t>Matjaž</t>
  </si>
  <si>
    <t>Žorž</t>
  </si>
  <si>
    <t>Jelerčič</t>
  </si>
  <si>
    <t>JUVRT</t>
  </si>
  <si>
    <t>Giuliano</t>
  </si>
  <si>
    <t>Maurel</t>
  </si>
  <si>
    <t>98YMV</t>
  </si>
  <si>
    <t>Klemen</t>
  </si>
  <si>
    <t>Škvarč</t>
  </si>
  <si>
    <t>WN75R</t>
  </si>
  <si>
    <t>Aleš</t>
  </si>
  <si>
    <t>Varl</t>
  </si>
  <si>
    <t>V3EHU</t>
  </si>
  <si>
    <t>Branko</t>
  </si>
  <si>
    <t>Hvala</t>
  </si>
  <si>
    <t>WWF5W</t>
  </si>
  <si>
    <t>Janez</t>
  </si>
  <si>
    <t>Rudolf</t>
  </si>
  <si>
    <t>52AHE</t>
  </si>
  <si>
    <t>Zalokar</t>
  </si>
  <si>
    <t>OŠ Glazija Celje</t>
  </si>
  <si>
    <t>MY616</t>
  </si>
  <si>
    <t>Miran</t>
  </si>
  <si>
    <t>Kotnik</t>
  </si>
  <si>
    <t>CUDV Črna enota Muta</t>
  </si>
  <si>
    <t>4. skupina - bližanje</t>
  </si>
  <si>
    <t>5. skupina - bližanje</t>
  </si>
  <si>
    <t>EX1GF</t>
  </si>
  <si>
    <t>Luka</t>
  </si>
  <si>
    <t>Holc</t>
  </si>
  <si>
    <t>57S5C</t>
  </si>
  <si>
    <t>Aljoša</t>
  </si>
  <si>
    <t>Grabler</t>
  </si>
  <si>
    <t>JEQH0</t>
  </si>
  <si>
    <t xml:space="preserve">Dejan </t>
  </si>
  <si>
    <t>Sedovnik</t>
  </si>
  <si>
    <t>CVD Golovec</t>
  </si>
  <si>
    <t>4HAP9</t>
  </si>
  <si>
    <t>Dušan</t>
  </si>
  <si>
    <t>Gor</t>
  </si>
  <si>
    <t>XJ3VR</t>
  </si>
  <si>
    <t>Roberto</t>
  </si>
  <si>
    <t>Sancin</t>
  </si>
  <si>
    <t>BHJER</t>
  </si>
  <si>
    <t>Marjan</t>
  </si>
  <si>
    <t>Ivančič</t>
  </si>
  <si>
    <t>VDC Sožitje Ptuj</t>
  </si>
  <si>
    <t>6. skupina - bližanje</t>
  </si>
  <si>
    <t>WJR92</t>
  </si>
  <si>
    <t>Marko</t>
  </si>
  <si>
    <t>Mastnak</t>
  </si>
  <si>
    <t>7K081</t>
  </si>
  <si>
    <t>Jordanovski</t>
  </si>
  <si>
    <t>N35UG</t>
  </si>
  <si>
    <t>Andlovic</t>
  </si>
  <si>
    <t>EHYJP</t>
  </si>
  <si>
    <t>Andrea</t>
  </si>
  <si>
    <t>Timaco</t>
  </si>
  <si>
    <t>CEO VZS Sesljan</t>
  </si>
  <si>
    <t>QB23G</t>
  </si>
  <si>
    <t>Mari</t>
  </si>
  <si>
    <t>9K2XP</t>
  </si>
  <si>
    <t>Žiga</t>
  </si>
  <si>
    <t>Sirk</t>
  </si>
  <si>
    <t>ženske</t>
  </si>
  <si>
    <t>BHFWV</t>
  </si>
  <si>
    <t>Mojca</t>
  </si>
  <si>
    <t>Lubšina</t>
  </si>
  <si>
    <t>08FN1</t>
  </si>
  <si>
    <t>Dunja</t>
  </si>
  <si>
    <t>Jakopič</t>
  </si>
  <si>
    <t>WNEW5</t>
  </si>
  <si>
    <t>Darinka</t>
  </si>
  <si>
    <t>Zemljak</t>
  </si>
  <si>
    <t>XJQQX</t>
  </si>
  <si>
    <t>Anja</t>
  </si>
  <si>
    <t>Pirjevec</t>
  </si>
  <si>
    <t>BES90</t>
  </si>
  <si>
    <t>Nevenka</t>
  </si>
  <si>
    <t>Kos</t>
  </si>
  <si>
    <t>CUDV Črna VDC Sl. Gradec</t>
  </si>
  <si>
    <t>H0A04</t>
  </si>
  <si>
    <t>Martina</t>
  </si>
  <si>
    <t>Žele</t>
  </si>
  <si>
    <t>V4NAG</t>
  </si>
  <si>
    <t>Ljudmila</t>
  </si>
  <si>
    <t>Tement</t>
  </si>
  <si>
    <t>RHQY6</t>
  </si>
  <si>
    <t>Barbara</t>
  </si>
  <si>
    <t>Kocjančič</t>
  </si>
  <si>
    <t>A2W2C</t>
  </si>
  <si>
    <t>Perhavec</t>
  </si>
  <si>
    <t>604EA</t>
  </si>
  <si>
    <t>Gabriella</t>
  </si>
  <si>
    <t>Detradi</t>
  </si>
  <si>
    <t>XPKG4</t>
  </si>
  <si>
    <t>Jenny</t>
  </si>
  <si>
    <t>Černac</t>
  </si>
  <si>
    <t>77NEU</t>
  </si>
  <si>
    <t>Jožica</t>
  </si>
  <si>
    <t>Sila</t>
  </si>
  <si>
    <t>K1RJB</t>
  </si>
  <si>
    <t>Marta</t>
  </si>
  <si>
    <t>Vidmar</t>
  </si>
  <si>
    <t>WP7K5</t>
  </si>
  <si>
    <t>Eva</t>
  </si>
  <si>
    <t>Venišnik</t>
  </si>
  <si>
    <t>P3M15</t>
  </si>
  <si>
    <t>Vlasta</t>
  </si>
  <si>
    <t>Lorber</t>
  </si>
  <si>
    <t>XWV10</t>
  </si>
  <si>
    <t>Irena</t>
  </si>
  <si>
    <t>Petre</t>
  </si>
  <si>
    <t>M4GHC</t>
  </si>
  <si>
    <t>Sabina</t>
  </si>
  <si>
    <t>GGSTC</t>
  </si>
  <si>
    <t>Sanja</t>
  </si>
  <si>
    <t>Repnik</t>
  </si>
  <si>
    <t>P4NWR</t>
  </si>
  <si>
    <t>Teja</t>
  </si>
  <si>
    <t>Rojc</t>
  </si>
  <si>
    <t>Patricija</t>
  </si>
  <si>
    <t>Šušmelj</t>
  </si>
  <si>
    <t>Y0XXR</t>
  </si>
  <si>
    <t>Regent</t>
  </si>
  <si>
    <t>J9BEQ</t>
  </si>
  <si>
    <t>Jamnikar</t>
  </si>
  <si>
    <t>QDS1S</t>
  </si>
  <si>
    <t>SHBH8</t>
  </si>
  <si>
    <t>Patrizia</t>
  </si>
  <si>
    <t>Brandolin</t>
  </si>
  <si>
    <t>FNC4C</t>
  </si>
  <si>
    <t xml:space="preserve">Chiara </t>
  </si>
  <si>
    <t>Fulizio</t>
  </si>
  <si>
    <t>RA2HR</t>
  </si>
  <si>
    <t>Daniela</t>
  </si>
  <si>
    <t>Burger</t>
  </si>
  <si>
    <t>Tilen</t>
  </si>
  <si>
    <t>Lukman</t>
  </si>
  <si>
    <t>Oš Gustava Šiliha Maribor</t>
  </si>
  <si>
    <t>Benjamin</t>
  </si>
  <si>
    <t>Murselaj</t>
  </si>
  <si>
    <t>Jure</t>
  </si>
  <si>
    <t>Verdnik</t>
  </si>
  <si>
    <t>Monika</t>
  </si>
  <si>
    <t>Lešnik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</si>
</sst>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omic Sans MS"/>
      <family val="4"/>
      <charset val="238"/>
    </font>
    <font>
      <b/>
      <sz val="14"/>
      <color theme="1"/>
      <name val="Comic Sans MS"/>
      <family val="4"/>
      <charset val="238"/>
    </font>
    <font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4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omic Sans MS"/>
      <family val="4"/>
      <charset val="238"/>
    </font>
    <font>
      <sz val="10"/>
      <color rgb="FF222222"/>
      <name val="Arial"/>
      <family val="2"/>
      <charset val="238"/>
    </font>
    <font>
      <sz val="14"/>
      <color rgb="FF000000"/>
      <name val="Calibri"/>
      <family val="2"/>
      <charset val="238"/>
      <scheme val="minor"/>
    </font>
    <font>
      <sz val="9"/>
      <color rgb="FF000000"/>
      <name val="Comic Sans MS"/>
      <family val="4"/>
      <charset val="238"/>
    </font>
    <font>
      <b/>
      <sz val="14"/>
      <color rgb="FF000000"/>
      <name val="Comic Sans MS"/>
      <family val="4"/>
      <charset val="238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4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5" fillId="0" borderId="1" xfId="0" applyFont="1" applyBorder="1" applyProtection="1"/>
    <xf numFmtId="0" fontId="0" fillId="0" borderId="1" xfId="0" applyBorder="1" applyProtection="1"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4" xfId="0" applyFont="1" applyBorder="1" applyProtection="1">
      <protection locked="0"/>
    </xf>
    <xf numFmtId="0" fontId="12" fillId="0" borderId="0" xfId="0" applyFont="1" applyProtection="1">
      <protection locked="0"/>
    </xf>
    <xf numFmtId="0" fontId="7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14" fontId="9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14" fontId="13" fillId="2" borderId="1" xfId="0" applyNumberFormat="1" applyFont="1" applyFill="1" applyBorder="1" applyAlignment="1">
      <alignment horizontal="right" vertical="center"/>
    </xf>
    <xf numFmtId="0" fontId="11" fillId="0" borderId="1" xfId="0" applyFont="1" applyBorder="1" applyProtection="1">
      <protection locked="0"/>
    </xf>
    <xf numFmtId="0" fontId="5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14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5" fillId="0" borderId="5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11" fillId="0" borderId="4" xfId="0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right" vertical="center"/>
    </xf>
    <xf numFmtId="0" fontId="17" fillId="0" borderId="1" xfId="0" applyFont="1" applyBorder="1" applyProtection="1">
      <protection locked="0"/>
    </xf>
    <xf numFmtId="0" fontId="18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center" wrapText="1"/>
      <protection locked="0"/>
    </xf>
    <xf numFmtId="0" fontId="3" fillId="0" borderId="2" xfId="0" applyFont="1" applyFill="1" applyBorder="1" applyAlignment="1" applyProtection="1">
      <alignment horizontal="center" wrapText="1"/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0" fontId="3" fillId="0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3" xfId="0" applyFont="1" applyFill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horizontal="center"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zoomScale="80" zoomScaleNormal="80" workbookViewId="0">
      <selection activeCell="K9" sqref="K9"/>
    </sheetView>
  </sheetViews>
  <sheetFormatPr defaultRowHeight="15"/>
  <cols>
    <col min="1" max="1" width="6.28515625" customWidth="1"/>
    <col min="2" max="2" width="8" customWidth="1"/>
    <col min="3" max="3" width="14.5703125" customWidth="1"/>
    <col min="4" max="5" width="26.7109375" customWidth="1"/>
    <col min="6" max="6" width="12.7109375" customWidth="1"/>
    <col min="7" max="7" width="28.28515625" customWidth="1"/>
    <col min="8" max="8" width="13.7109375" customWidth="1"/>
    <col min="9" max="12" width="6.7109375" customWidth="1"/>
    <col min="13" max="13" width="11.7109375" customWidth="1"/>
    <col min="14" max="17" width="6.7109375" customWidth="1"/>
    <col min="18" max="18" width="11.7109375" customWidth="1"/>
    <col min="19" max="22" width="6.7109375" customWidth="1"/>
    <col min="23" max="23" width="11.85546875" customWidth="1"/>
    <col min="24" max="24" width="13.5703125" customWidth="1"/>
    <col min="25" max="25" width="10.85546875" customWidth="1"/>
  </cols>
  <sheetData>
    <row r="1" spans="1:25" ht="22.5">
      <c r="A1" s="2" t="s">
        <v>0</v>
      </c>
      <c r="B1" s="4"/>
      <c r="C1" s="4"/>
      <c r="D1" s="4"/>
      <c r="E1" s="4"/>
      <c r="F1" s="4"/>
      <c r="G1" s="4"/>
      <c r="H1" s="4"/>
    </row>
    <row r="2" spans="1:25" ht="31.5">
      <c r="A2" s="22" t="s">
        <v>65</v>
      </c>
      <c r="B2" s="4"/>
      <c r="C2" s="4"/>
      <c r="D2" s="4"/>
      <c r="E2" s="4"/>
      <c r="F2" s="4"/>
      <c r="G2" s="4"/>
      <c r="H2" s="4"/>
    </row>
    <row r="3" spans="1:25">
      <c r="A3" s="4"/>
      <c r="B3" s="4"/>
      <c r="C3" s="4"/>
      <c r="D3" s="4"/>
      <c r="E3" s="4"/>
      <c r="F3" s="4"/>
      <c r="G3" s="4"/>
      <c r="H3" s="4"/>
    </row>
    <row r="4" spans="1:25" ht="27.75" customHeight="1">
      <c r="A4" s="65" t="s">
        <v>1</v>
      </c>
      <c r="B4" s="65" t="s">
        <v>14</v>
      </c>
      <c r="C4" s="60" t="s">
        <v>2</v>
      </c>
      <c r="D4" s="60" t="s">
        <v>3</v>
      </c>
      <c r="E4" s="60" t="s">
        <v>4</v>
      </c>
      <c r="F4" s="65" t="s">
        <v>5</v>
      </c>
      <c r="G4" s="60" t="s">
        <v>6</v>
      </c>
      <c r="H4" s="59" t="s">
        <v>7</v>
      </c>
      <c r="I4" s="64">
        <v>1</v>
      </c>
      <c r="J4" s="64"/>
      <c r="K4" s="64"/>
      <c r="L4" s="64"/>
      <c r="M4" s="64"/>
      <c r="N4" s="64">
        <v>2</v>
      </c>
      <c r="O4" s="64"/>
      <c r="P4" s="64"/>
      <c r="Q4" s="64"/>
      <c r="R4" s="64"/>
      <c r="S4" s="64">
        <v>3</v>
      </c>
      <c r="T4" s="64"/>
      <c r="U4" s="64"/>
      <c r="V4" s="64"/>
      <c r="W4" s="64"/>
      <c r="X4" s="56" t="s">
        <v>13</v>
      </c>
      <c r="Y4" s="53" t="s">
        <v>12</v>
      </c>
    </row>
    <row r="5" spans="1:25" ht="18" customHeight="1">
      <c r="A5" s="66"/>
      <c r="B5" s="66"/>
      <c r="C5" s="61"/>
      <c r="D5" s="61"/>
      <c r="E5" s="61"/>
      <c r="F5" s="66"/>
      <c r="G5" s="61"/>
      <c r="H5" s="59"/>
      <c r="I5" s="63" t="s">
        <v>9</v>
      </c>
      <c r="J5" s="63"/>
      <c r="K5" s="63"/>
      <c r="L5" s="63"/>
      <c r="M5" s="63"/>
      <c r="N5" s="63" t="s">
        <v>10</v>
      </c>
      <c r="O5" s="63"/>
      <c r="P5" s="63"/>
      <c r="Q5" s="63"/>
      <c r="R5" s="63"/>
      <c r="S5" s="63" t="s">
        <v>11</v>
      </c>
      <c r="T5" s="63"/>
      <c r="U5" s="63"/>
      <c r="V5" s="63"/>
      <c r="W5" s="63"/>
      <c r="X5" s="57"/>
      <c r="Y5" s="54"/>
    </row>
    <row r="6" spans="1:25" ht="49.5">
      <c r="A6" s="67"/>
      <c r="B6" s="67"/>
      <c r="C6" s="62"/>
      <c r="D6" s="62"/>
      <c r="E6" s="62"/>
      <c r="F6" s="67"/>
      <c r="G6" s="62"/>
      <c r="H6" s="59"/>
      <c r="I6" s="6">
        <v>1</v>
      </c>
      <c r="J6" s="6">
        <v>2</v>
      </c>
      <c r="K6" s="6">
        <v>3</v>
      </c>
      <c r="L6" s="6">
        <v>4</v>
      </c>
      <c r="M6" s="1" t="s">
        <v>8</v>
      </c>
      <c r="N6" s="6">
        <v>1</v>
      </c>
      <c r="O6" s="6">
        <v>2</v>
      </c>
      <c r="P6" s="6">
        <v>3</v>
      </c>
      <c r="Q6" s="6">
        <v>4</v>
      </c>
      <c r="R6" s="1" t="s">
        <v>8</v>
      </c>
      <c r="S6" s="6">
        <v>1</v>
      </c>
      <c r="T6" s="6">
        <v>2</v>
      </c>
      <c r="U6" s="6">
        <v>3</v>
      </c>
      <c r="V6" s="6">
        <v>4</v>
      </c>
      <c r="W6" s="1" t="s">
        <v>8</v>
      </c>
      <c r="X6" s="58"/>
      <c r="Y6" s="55"/>
    </row>
    <row r="7" spans="1:25" ht="30" customHeight="1">
      <c r="A7" s="10">
        <v>1</v>
      </c>
      <c r="B7" s="18">
        <v>28</v>
      </c>
      <c r="C7" s="13" t="s">
        <v>15</v>
      </c>
      <c r="D7" s="19" t="s">
        <v>16</v>
      </c>
      <c r="E7" s="19" t="s">
        <v>17</v>
      </c>
      <c r="F7" s="17">
        <v>21713</v>
      </c>
      <c r="G7" s="14" t="s">
        <v>36</v>
      </c>
      <c r="H7" s="14">
        <v>214</v>
      </c>
      <c r="I7" s="3">
        <v>53</v>
      </c>
      <c r="J7" s="3">
        <v>73</v>
      </c>
      <c r="K7" s="3">
        <v>97</v>
      </c>
      <c r="L7" s="3">
        <v>166</v>
      </c>
      <c r="M7" s="8">
        <f>SUM(I7:K7)</f>
        <v>223</v>
      </c>
      <c r="N7" s="3">
        <v>21</v>
      </c>
      <c r="O7" s="3">
        <v>112</v>
      </c>
      <c r="P7" s="3">
        <v>204</v>
      </c>
      <c r="Q7" s="3">
        <v>300</v>
      </c>
      <c r="R7" s="8">
        <f>SUM(N7:P7)</f>
        <v>337</v>
      </c>
      <c r="S7" s="3">
        <v>24</v>
      </c>
      <c r="T7" s="3">
        <v>27</v>
      </c>
      <c r="U7" s="3">
        <v>58</v>
      </c>
      <c r="V7" s="3">
        <v>202</v>
      </c>
      <c r="W7" s="8">
        <f>SUM(S7:U7)</f>
        <v>109</v>
      </c>
      <c r="X7" s="8">
        <f>SUM(W7,R7,M7)</f>
        <v>669</v>
      </c>
      <c r="Y7" s="50">
        <v>1</v>
      </c>
    </row>
    <row r="8" spans="1:25" ht="30" customHeight="1">
      <c r="A8" s="10">
        <v>2</v>
      </c>
      <c r="B8" s="18">
        <v>3</v>
      </c>
      <c r="C8" s="13" t="s">
        <v>18</v>
      </c>
      <c r="D8" s="19" t="s">
        <v>19</v>
      </c>
      <c r="E8" s="19" t="s">
        <v>20</v>
      </c>
      <c r="F8" s="17">
        <v>18882</v>
      </c>
      <c r="G8" s="14" t="s">
        <v>37</v>
      </c>
      <c r="H8" s="13">
        <v>450</v>
      </c>
      <c r="I8" s="3">
        <v>74</v>
      </c>
      <c r="J8" s="3">
        <v>81</v>
      </c>
      <c r="K8" s="3">
        <v>207</v>
      </c>
      <c r="L8" s="3">
        <v>211</v>
      </c>
      <c r="M8" s="8">
        <f t="shared" ref="M8:M14" si="0">SUM(I8:K8)</f>
        <v>362</v>
      </c>
      <c r="N8" s="3">
        <v>68</v>
      </c>
      <c r="O8" s="3">
        <v>144</v>
      </c>
      <c r="P8" s="3">
        <v>205</v>
      </c>
      <c r="Q8" s="3">
        <v>246</v>
      </c>
      <c r="R8" s="8">
        <f t="shared" ref="R8:R14" si="1">SUM(N8:P8)</f>
        <v>417</v>
      </c>
      <c r="S8" s="3">
        <v>126</v>
      </c>
      <c r="T8" s="3">
        <v>127</v>
      </c>
      <c r="U8" s="3">
        <v>168</v>
      </c>
      <c r="V8" s="3">
        <v>189</v>
      </c>
      <c r="W8" s="8">
        <f t="shared" ref="W8:W14" si="2">SUM(S8:U8)</f>
        <v>421</v>
      </c>
      <c r="X8" s="8">
        <f t="shared" ref="X8:X14" si="3">SUM(W8,R8,M8)</f>
        <v>1200</v>
      </c>
      <c r="Y8" s="50">
        <v>5</v>
      </c>
    </row>
    <row r="9" spans="1:25" ht="30" customHeight="1">
      <c r="A9" s="10">
        <v>3</v>
      </c>
      <c r="B9" s="18">
        <v>22</v>
      </c>
      <c r="C9" s="14" t="s">
        <v>21</v>
      </c>
      <c r="D9" s="19" t="s">
        <v>22</v>
      </c>
      <c r="E9" s="19" t="s">
        <v>23</v>
      </c>
      <c r="F9" s="17">
        <v>27375</v>
      </c>
      <c r="G9" s="14" t="s">
        <v>38</v>
      </c>
      <c r="H9" s="14">
        <v>470</v>
      </c>
      <c r="I9" s="3">
        <v>75</v>
      </c>
      <c r="J9" s="3">
        <v>112</v>
      </c>
      <c r="K9" s="3">
        <v>131</v>
      </c>
      <c r="L9" s="3">
        <v>300</v>
      </c>
      <c r="M9" s="8">
        <f>SUM(I9:K9)</f>
        <v>318</v>
      </c>
      <c r="N9" s="3">
        <v>140</v>
      </c>
      <c r="O9" s="3">
        <v>153</v>
      </c>
      <c r="P9" s="3">
        <v>155</v>
      </c>
      <c r="Q9" s="3">
        <v>300</v>
      </c>
      <c r="R9" s="8">
        <f t="shared" si="1"/>
        <v>448</v>
      </c>
      <c r="S9" s="3">
        <v>31</v>
      </c>
      <c r="T9" s="3">
        <v>50</v>
      </c>
      <c r="U9" s="3">
        <v>76</v>
      </c>
      <c r="V9" s="3">
        <v>293</v>
      </c>
      <c r="W9" s="8">
        <f t="shared" si="2"/>
        <v>157</v>
      </c>
      <c r="X9" s="8">
        <f t="shared" si="3"/>
        <v>923</v>
      </c>
      <c r="Y9" s="50">
        <v>3</v>
      </c>
    </row>
    <row r="10" spans="1:25" ht="30" customHeight="1">
      <c r="A10" s="10">
        <v>4</v>
      </c>
      <c r="B10" s="18">
        <v>17</v>
      </c>
      <c r="C10" s="13" t="s">
        <v>24</v>
      </c>
      <c r="D10" s="20" t="s">
        <v>25</v>
      </c>
      <c r="E10" s="20" t="s">
        <v>26</v>
      </c>
      <c r="F10" s="17">
        <v>22113</v>
      </c>
      <c r="G10" s="16" t="s">
        <v>39</v>
      </c>
      <c r="H10" s="14">
        <v>518</v>
      </c>
      <c r="I10" s="3">
        <v>84</v>
      </c>
      <c r="J10" s="3">
        <v>133</v>
      </c>
      <c r="K10" s="3">
        <v>173</v>
      </c>
      <c r="L10" s="3">
        <v>300</v>
      </c>
      <c r="M10" s="8">
        <f>SUM(I10:K10)</f>
        <v>390</v>
      </c>
      <c r="N10" s="3">
        <v>10</v>
      </c>
      <c r="O10" s="3">
        <v>36</v>
      </c>
      <c r="P10" s="3">
        <v>100</v>
      </c>
      <c r="Q10" s="3">
        <v>177</v>
      </c>
      <c r="R10" s="8">
        <f t="shared" si="1"/>
        <v>146</v>
      </c>
      <c r="S10" s="3">
        <v>137</v>
      </c>
      <c r="T10" s="3">
        <v>182</v>
      </c>
      <c r="U10" s="3">
        <v>248</v>
      </c>
      <c r="V10" s="3">
        <v>253</v>
      </c>
      <c r="W10" s="8">
        <f t="shared" si="2"/>
        <v>567</v>
      </c>
      <c r="X10" s="8">
        <f t="shared" si="3"/>
        <v>1103</v>
      </c>
      <c r="Y10" s="50">
        <v>4</v>
      </c>
    </row>
    <row r="11" spans="1:25" ht="30" customHeight="1">
      <c r="A11" s="10">
        <v>5</v>
      </c>
      <c r="B11" s="18">
        <v>16</v>
      </c>
      <c r="C11" s="13" t="s">
        <v>27</v>
      </c>
      <c r="D11" s="20" t="s">
        <v>28</v>
      </c>
      <c r="E11" s="20" t="s">
        <v>29</v>
      </c>
      <c r="F11" s="17">
        <v>29047</v>
      </c>
      <c r="G11" s="16" t="s">
        <v>39</v>
      </c>
      <c r="H11" s="14">
        <v>558</v>
      </c>
      <c r="I11" s="3">
        <v>50</v>
      </c>
      <c r="J11" s="3">
        <v>129</v>
      </c>
      <c r="K11" s="3">
        <v>196</v>
      </c>
      <c r="L11" s="3">
        <v>300</v>
      </c>
      <c r="M11" s="8">
        <f>SUM(I11:K11)</f>
        <v>375</v>
      </c>
      <c r="N11" s="3">
        <v>65</v>
      </c>
      <c r="O11" s="3">
        <v>82</v>
      </c>
      <c r="P11" s="3">
        <v>221</v>
      </c>
      <c r="Q11" s="3">
        <v>300</v>
      </c>
      <c r="R11" s="8">
        <f>SUM(N11:P11)</f>
        <v>368</v>
      </c>
      <c r="S11" s="3">
        <v>150</v>
      </c>
      <c r="T11" s="3">
        <v>206</v>
      </c>
      <c r="U11" s="3">
        <v>215</v>
      </c>
      <c r="V11" s="3">
        <v>300</v>
      </c>
      <c r="W11" s="8">
        <f>SUM(S11:U11)</f>
        <v>571</v>
      </c>
      <c r="X11" s="8">
        <f t="shared" si="3"/>
        <v>1314</v>
      </c>
      <c r="Y11" s="50">
        <v>6</v>
      </c>
    </row>
    <row r="12" spans="1:25" ht="30" customHeight="1">
      <c r="A12" s="10">
        <v>6</v>
      </c>
      <c r="B12" s="18">
        <v>1</v>
      </c>
      <c r="C12" s="13" t="s">
        <v>30</v>
      </c>
      <c r="D12" s="19" t="s">
        <v>31</v>
      </c>
      <c r="E12" s="19" t="s">
        <v>32</v>
      </c>
      <c r="F12" s="17">
        <v>33321</v>
      </c>
      <c r="G12" s="14" t="s">
        <v>37</v>
      </c>
      <c r="H12" s="13">
        <v>587</v>
      </c>
      <c r="I12" s="3">
        <v>89</v>
      </c>
      <c r="J12" s="3">
        <v>111</v>
      </c>
      <c r="K12" s="3">
        <v>160</v>
      </c>
      <c r="L12" s="3">
        <v>195</v>
      </c>
      <c r="M12" s="8">
        <f t="shared" si="0"/>
        <v>360</v>
      </c>
      <c r="N12" s="3">
        <v>102</v>
      </c>
      <c r="O12" s="3">
        <v>300</v>
      </c>
      <c r="P12" s="3">
        <v>300</v>
      </c>
      <c r="Q12" s="3">
        <v>300</v>
      </c>
      <c r="R12" s="8">
        <f t="shared" si="1"/>
        <v>702</v>
      </c>
      <c r="S12" s="3">
        <v>105</v>
      </c>
      <c r="T12" s="3">
        <v>117</v>
      </c>
      <c r="U12" s="3">
        <v>233</v>
      </c>
      <c r="V12" s="3">
        <v>300</v>
      </c>
      <c r="W12" s="8">
        <f t="shared" si="2"/>
        <v>455</v>
      </c>
      <c r="X12" s="8">
        <f t="shared" si="3"/>
        <v>1517</v>
      </c>
      <c r="Y12" s="50">
        <v>7</v>
      </c>
    </row>
    <row r="13" spans="1:25" ht="30" customHeight="1">
      <c r="A13" s="10">
        <v>7</v>
      </c>
      <c r="B13" s="18">
        <v>23</v>
      </c>
      <c r="C13" s="14" t="s">
        <v>33</v>
      </c>
      <c r="D13" s="19" t="s">
        <v>34</v>
      </c>
      <c r="E13" s="19" t="s">
        <v>35</v>
      </c>
      <c r="F13" s="17">
        <v>24772</v>
      </c>
      <c r="G13" s="14" t="s">
        <v>38</v>
      </c>
      <c r="H13" s="14">
        <v>589</v>
      </c>
      <c r="I13" s="3">
        <v>39</v>
      </c>
      <c r="J13" s="3">
        <v>101</v>
      </c>
      <c r="K13" s="3">
        <v>110</v>
      </c>
      <c r="L13" s="3">
        <v>216</v>
      </c>
      <c r="M13" s="8">
        <f t="shared" si="0"/>
        <v>250</v>
      </c>
      <c r="N13" s="3">
        <v>99</v>
      </c>
      <c r="O13" s="3">
        <v>133</v>
      </c>
      <c r="P13" s="3">
        <v>154</v>
      </c>
      <c r="Q13" s="3">
        <v>300</v>
      </c>
      <c r="R13" s="8">
        <f t="shared" si="1"/>
        <v>386</v>
      </c>
      <c r="S13" s="3">
        <v>0</v>
      </c>
      <c r="T13" s="3">
        <v>17</v>
      </c>
      <c r="U13" s="3">
        <v>72</v>
      </c>
      <c r="V13" s="3">
        <v>81</v>
      </c>
      <c r="W13" s="8">
        <f t="shared" si="2"/>
        <v>89</v>
      </c>
      <c r="X13" s="8">
        <f t="shared" si="3"/>
        <v>725</v>
      </c>
      <c r="Y13" s="50">
        <v>2</v>
      </c>
    </row>
    <row r="14" spans="1:25" ht="30" customHeight="1">
      <c r="A14" s="5">
        <v>8</v>
      </c>
      <c r="B14" s="12"/>
      <c r="C14" s="12"/>
      <c r="D14" s="21"/>
      <c r="E14" s="21"/>
      <c r="F14" s="12"/>
      <c r="G14" s="12"/>
      <c r="H14" s="3"/>
      <c r="I14" s="3"/>
      <c r="J14" s="3"/>
      <c r="K14" s="3"/>
      <c r="L14" s="3"/>
      <c r="M14" s="8">
        <f t="shared" si="0"/>
        <v>0</v>
      </c>
      <c r="N14" s="3"/>
      <c r="O14" s="3"/>
      <c r="P14" s="3"/>
      <c r="Q14" s="3"/>
      <c r="R14" s="8">
        <f t="shared" si="1"/>
        <v>0</v>
      </c>
      <c r="S14" s="3"/>
      <c r="T14" s="3"/>
      <c r="U14" s="3"/>
      <c r="V14" s="3"/>
      <c r="W14" s="8">
        <f t="shared" si="2"/>
        <v>0</v>
      </c>
      <c r="X14" s="8">
        <f t="shared" si="3"/>
        <v>0</v>
      </c>
      <c r="Y14" s="50"/>
    </row>
    <row r="16" spans="1:25">
      <c r="R16" s="4"/>
    </row>
    <row r="21" spans="3:18">
      <c r="P21" s="4"/>
    </row>
    <row r="23" spans="3:18">
      <c r="R23" s="4"/>
    </row>
    <row r="24" spans="3:18">
      <c r="C24" t="s">
        <v>40</v>
      </c>
      <c r="Q24" s="7"/>
    </row>
    <row r="25" spans="3:18">
      <c r="M25" s="4"/>
      <c r="P25" s="4"/>
    </row>
    <row r="30" spans="3:18">
      <c r="K30" s="7"/>
      <c r="M30" s="4"/>
    </row>
    <row r="32" spans="3:18">
      <c r="O32" s="4"/>
    </row>
  </sheetData>
  <sheetProtection sheet="1" objects="1" scenarios="1" selectLockedCells="1"/>
  <mergeCells count="16">
    <mergeCell ref="F4:F6"/>
    <mergeCell ref="C4:C6"/>
    <mergeCell ref="B4:B6"/>
    <mergeCell ref="A4:A6"/>
    <mergeCell ref="E4:E6"/>
    <mergeCell ref="D4:D6"/>
    <mergeCell ref="Y4:Y6"/>
    <mergeCell ref="X4:X6"/>
    <mergeCell ref="H4:H6"/>
    <mergeCell ref="G4:G6"/>
    <mergeCell ref="I5:M5"/>
    <mergeCell ref="I4:M4"/>
    <mergeCell ref="N4:R4"/>
    <mergeCell ref="N5:R5"/>
    <mergeCell ref="S4:W4"/>
    <mergeCell ref="S5:W5"/>
  </mergeCells>
  <pageMargins left="0.39370078740157483" right="0" top="0.15748031496062992" bottom="0.15748031496062992" header="0.31496062992125984" footer="0.31496062992125984"/>
  <pageSetup paperSize="9" orientation="landscape" r:id="rId1"/>
  <headerFooter>
    <oddFooter>&amp;Rstran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32"/>
  <sheetViews>
    <sheetView zoomScale="65" zoomScaleNormal="65" workbookViewId="0">
      <selection activeCell="N10" sqref="N10"/>
    </sheetView>
  </sheetViews>
  <sheetFormatPr defaultRowHeight="15"/>
  <cols>
    <col min="1" max="1" width="6.28515625" customWidth="1"/>
    <col min="2" max="2" width="8" customWidth="1"/>
    <col min="3" max="3" width="16.5703125" customWidth="1"/>
    <col min="4" max="5" width="26.7109375" customWidth="1"/>
    <col min="6" max="6" width="12.7109375" customWidth="1"/>
    <col min="7" max="7" width="28.28515625" customWidth="1"/>
    <col min="8" max="8" width="13.7109375" customWidth="1"/>
    <col min="9" max="12" width="6.7109375" customWidth="1"/>
    <col min="13" max="13" width="11.7109375" customWidth="1"/>
    <col min="14" max="17" width="6.7109375" customWidth="1"/>
    <col min="18" max="18" width="11.7109375" customWidth="1"/>
    <col min="19" max="22" width="6.7109375" customWidth="1"/>
    <col min="23" max="23" width="11.85546875" customWidth="1"/>
    <col min="24" max="24" width="13.5703125" customWidth="1"/>
    <col min="25" max="25" width="10.85546875" customWidth="1"/>
  </cols>
  <sheetData>
    <row r="1" spans="1:25" ht="22.5">
      <c r="A1" s="2" t="s">
        <v>109</v>
      </c>
      <c r="B1" s="4"/>
      <c r="C1" s="4"/>
      <c r="D1" s="4"/>
      <c r="E1" s="4"/>
      <c r="F1" s="4"/>
      <c r="G1" s="4"/>
      <c r="H1" s="4"/>
    </row>
    <row r="2" spans="1:25" ht="31.5">
      <c r="A2" s="22" t="s">
        <v>148</v>
      </c>
      <c r="B2" s="4"/>
      <c r="C2" s="4"/>
      <c r="D2" s="4"/>
      <c r="E2" s="4"/>
      <c r="F2" s="4"/>
      <c r="G2" s="4"/>
      <c r="H2" s="4"/>
    </row>
    <row r="3" spans="1:25">
      <c r="A3" s="4"/>
      <c r="B3" s="4"/>
      <c r="C3" s="4"/>
      <c r="D3" s="4"/>
      <c r="E3" s="4"/>
      <c r="F3" s="4"/>
      <c r="G3" s="4"/>
      <c r="H3" s="4"/>
    </row>
    <row r="4" spans="1:25" ht="27.75" customHeight="1">
      <c r="A4" s="65" t="s">
        <v>1</v>
      </c>
      <c r="B4" s="65" t="s">
        <v>14</v>
      </c>
      <c r="C4" s="60" t="s">
        <v>2</v>
      </c>
      <c r="D4" s="60" t="s">
        <v>3</v>
      </c>
      <c r="E4" s="60" t="s">
        <v>4</v>
      </c>
      <c r="F4" s="65" t="s">
        <v>5</v>
      </c>
      <c r="G4" s="60" t="s">
        <v>6</v>
      </c>
      <c r="H4" s="59" t="s">
        <v>7</v>
      </c>
      <c r="I4" s="64">
        <v>1</v>
      </c>
      <c r="J4" s="64"/>
      <c r="K4" s="64"/>
      <c r="L4" s="64"/>
      <c r="M4" s="64"/>
      <c r="N4" s="64">
        <v>2</v>
      </c>
      <c r="O4" s="64"/>
      <c r="P4" s="64"/>
      <c r="Q4" s="64"/>
      <c r="R4" s="64"/>
      <c r="S4" s="64">
        <v>3</v>
      </c>
      <c r="T4" s="64"/>
      <c r="U4" s="64"/>
      <c r="V4" s="64"/>
      <c r="W4" s="64"/>
      <c r="X4" s="56" t="s">
        <v>13</v>
      </c>
      <c r="Y4" s="53" t="s">
        <v>12</v>
      </c>
    </row>
    <row r="5" spans="1:25" ht="18" customHeight="1">
      <c r="A5" s="66"/>
      <c r="B5" s="66"/>
      <c r="C5" s="61"/>
      <c r="D5" s="61"/>
      <c r="E5" s="61"/>
      <c r="F5" s="66"/>
      <c r="G5" s="61"/>
      <c r="H5" s="59"/>
      <c r="I5" s="63" t="s">
        <v>9</v>
      </c>
      <c r="J5" s="63"/>
      <c r="K5" s="63"/>
      <c r="L5" s="63"/>
      <c r="M5" s="63"/>
      <c r="N5" s="63" t="s">
        <v>10</v>
      </c>
      <c r="O5" s="63"/>
      <c r="P5" s="63"/>
      <c r="Q5" s="63"/>
      <c r="R5" s="63"/>
      <c r="S5" s="63" t="s">
        <v>11</v>
      </c>
      <c r="T5" s="63"/>
      <c r="U5" s="63"/>
      <c r="V5" s="63"/>
      <c r="W5" s="63"/>
      <c r="X5" s="57"/>
      <c r="Y5" s="54"/>
    </row>
    <row r="6" spans="1:25" ht="49.5">
      <c r="A6" s="67"/>
      <c r="B6" s="66"/>
      <c r="C6" s="61"/>
      <c r="D6" s="61"/>
      <c r="E6" s="61"/>
      <c r="F6" s="66"/>
      <c r="G6" s="61"/>
      <c r="H6" s="65"/>
      <c r="I6" s="6">
        <v>1</v>
      </c>
      <c r="J6" s="6">
        <v>2</v>
      </c>
      <c r="K6" s="6">
        <v>3</v>
      </c>
      <c r="L6" s="6">
        <v>4</v>
      </c>
      <c r="M6" s="1" t="s">
        <v>8</v>
      </c>
      <c r="N6" s="6">
        <v>1</v>
      </c>
      <c r="O6" s="6">
        <v>2</v>
      </c>
      <c r="P6" s="6">
        <v>3</v>
      </c>
      <c r="Q6" s="6">
        <v>4</v>
      </c>
      <c r="R6" s="1" t="s">
        <v>8</v>
      </c>
      <c r="S6" s="6">
        <v>1</v>
      </c>
      <c r="T6" s="6">
        <v>2</v>
      </c>
      <c r="U6" s="6">
        <v>3</v>
      </c>
      <c r="V6" s="6">
        <v>4</v>
      </c>
      <c r="W6" s="1" t="s">
        <v>8</v>
      </c>
      <c r="X6" s="58"/>
      <c r="Y6" s="55"/>
    </row>
    <row r="7" spans="1:25" ht="30" customHeight="1">
      <c r="A7" s="10">
        <v>1</v>
      </c>
      <c r="B7" s="18">
        <v>7</v>
      </c>
      <c r="C7" s="13" t="s">
        <v>197</v>
      </c>
      <c r="D7" s="19" t="s">
        <v>198</v>
      </c>
      <c r="E7" s="19" t="s">
        <v>107</v>
      </c>
      <c r="F7" s="33">
        <v>35691</v>
      </c>
      <c r="G7" s="14" t="s">
        <v>104</v>
      </c>
      <c r="H7" s="14">
        <v>1247</v>
      </c>
      <c r="I7" s="11">
        <v>9</v>
      </c>
      <c r="J7" s="3">
        <v>63</v>
      </c>
      <c r="K7" s="3">
        <v>158</v>
      </c>
      <c r="L7" s="3">
        <v>300</v>
      </c>
      <c r="M7" s="8">
        <f>SUM(I7:K7)</f>
        <v>230</v>
      </c>
      <c r="N7" s="3">
        <v>220</v>
      </c>
      <c r="O7" s="3">
        <v>300</v>
      </c>
      <c r="P7" s="3">
        <v>300</v>
      </c>
      <c r="Q7" s="3">
        <v>300</v>
      </c>
      <c r="R7" s="8">
        <f>SUM(N7:P7)</f>
        <v>820</v>
      </c>
      <c r="S7" s="3">
        <v>137</v>
      </c>
      <c r="T7" s="3">
        <v>156</v>
      </c>
      <c r="U7" s="3">
        <v>192</v>
      </c>
      <c r="V7" s="3">
        <v>300</v>
      </c>
      <c r="W7" s="8">
        <f>SUM(S7:U7)</f>
        <v>485</v>
      </c>
      <c r="X7" s="3">
        <f>SUM(W7,R7,M7)</f>
        <v>1535</v>
      </c>
      <c r="Y7" s="50">
        <v>2</v>
      </c>
    </row>
    <row r="8" spans="1:25" ht="30" customHeight="1">
      <c r="A8" s="10">
        <v>2</v>
      </c>
      <c r="B8" s="18">
        <v>4</v>
      </c>
      <c r="C8" s="13" t="s">
        <v>199</v>
      </c>
      <c r="D8" s="19" t="s">
        <v>200</v>
      </c>
      <c r="E8" s="19" t="s">
        <v>201</v>
      </c>
      <c r="F8" s="17">
        <v>28346</v>
      </c>
      <c r="G8" s="14" t="s">
        <v>108</v>
      </c>
      <c r="H8" s="14">
        <v>1307</v>
      </c>
      <c r="I8" s="11">
        <v>40</v>
      </c>
      <c r="J8" s="3">
        <v>135</v>
      </c>
      <c r="K8" s="3">
        <v>300</v>
      </c>
      <c r="L8" s="3">
        <v>300</v>
      </c>
      <c r="M8" s="8">
        <f t="shared" ref="M8:M14" si="0">SUM(I8:K8)</f>
        <v>475</v>
      </c>
      <c r="N8" s="3">
        <v>148</v>
      </c>
      <c r="O8" s="3">
        <v>154</v>
      </c>
      <c r="P8" s="3">
        <v>209</v>
      </c>
      <c r="Q8" s="3">
        <v>300</v>
      </c>
      <c r="R8" s="8">
        <f t="shared" ref="R8:R10" si="1">SUM(N8:P8)</f>
        <v>511</v>
      </c>
      <c r="S8" s="3">
        <v>300</v>
      </c>
      <c r="T8" s="3">
        <v>300</v>
      </c>
      <c r="U8" s="3">
        <v>300</v>
      </c>
      <c r="V8" s="3">
        <v>300</v>
      </c>
      <c r="W8" s="8">
        <f t="shared" ref="W8:W14" si="2">SUM(S8:U8)</f>
        <v>900</v>
      </c>
      <c r="X8" s="3">
        <f t="shared" ref="X8:X14" si="3">SUM(W8,R8,M8)</f>
        <v>1886</v>
      </c>
      <c r="Y8" s="50">
        <v>3</v>
      </c>
    </row>
    <row r="9" spans="1:25" ht="30" customHeight="1">
      <c r="A9" s="10">
        <v>3</v>
      </c>
      <c r="B9" s="18">
        <v>26</v>
      </c>
      <c r="C9" s="14" t="s">
        <v>202</v>
      </c>
      <c r="D9" s="19" t="s">
        <v>203</v>
      </c>
      <c r="E9" s="19" t="s">
        <v>204</v>
      </c>
      <c r="F9" s="17">
        <v>30894</v>
      </c>
      <c r="G9" s="14" t="s">
        <v>38</v>
      </c>
      <c r="H9" s="14">
        <v>1357</v>
      </c>
      <c r="I9" s="11">
        <v>106</v>
      </c>
      <c r="J9" s="3">
        <v>110</v>
      </c>
      <c r="K9" s="3">
        <v>164</v>
      </c>
      <c r="L9" s="3">
        <v>300</v>
      </c>
      <c r="M9" s="8">
        <f t="shared" si="0"/>
        <v>380</v>
      </c>
      <c r="N9" s="3">
        <v>87</v>
      </c>
      <c r="O9" s="3">
        <v>121</v>
      </c>
      <c r="P9" s="3">
        <v>228</v>
      </c>
      <c r="Q9" s="3">
        <v>300</v>
      </c>
      <c r="R9" s="8">
        <f t="shared" si="1"/>
        <v>436</v>
      </c>
      <c r="S9" s="3">
        <v>144</v>
      </c>
      <c r="T9" s="3">
        <v>172</v>
      </c>
      <c r="U9" s="3">
        <v>295</v>
      </c>
      <c r="V9" s="3">
        <v>300</v>
      </c>
      <c r="W9" s="8">
        <f t="shared" si="2"/>
        <v>611</v>
      </c>
      <c r="X9" s="3">
        <f t="shared" si="3"/>
        <v>1427</v>
      </c>
      <c r="Y9" s="50">
        <v>1</v>
      </c>
    </row>
    <row r="10" spans="1:25" ht="30" customHeight="1">
      <c r="A10" s="10">
        <v>4</v>
      </c>
      <c r="B10" s="18">
        <v>68</v>
      </c>
      <c r="C10" s="44"/>
      <c r="D10" s="20" t="s">
        <v>205</v>
      </c>
      <c r="E10" s="20" t="s">
        <v>206</v>
      </c>
      <c r="F10" s="17">
        <v>28395</v>
      </c>
      <c r="G10" s="15" t="s">
        <v>73</v>
      </c>
      <c r="H10" s="14">
        <v>1459</v>
      </c>
      <c r="I10" s="11">
        <v>135</v>
      </c>
      <c r="J10" s="3">
        <v>145</v>
      </c>
      <c r="K10" s="3">
        <v>257</v>
      </c>
      <c r="L10" s="3">
        <v>300</v>
      </c>
      <c r="M10" s="8">
        <f t="shared" si="0"/>
        <v>537</v>
      </c>
      <c r="N10" s="3">
        <v>167</v>
      </c>
      <c r="O10" s="3">
        <v>177</v>
      </c>
      <c r="P10" s="3">
        <v>207</v>
      </c>
      <c r="Q10" s="3">
        <v>300</v>
      </c>
      <c r="R10" s="8">
        <f t="shared" si="1"/>
        <v>551</v>
      </c>
      <c r="S10" s="3">
        <v>256</v>
      </c>
      <c r="T10" s="3">
        <v>300</v>
      </c>
      <c r="U10" s="3">
        <v>300</v>
      </c>
      <c r="V10" s="3">
        <v>300</v>
      </c>
      <c r="W10" s="8">
        <f t="shared" si="2"/>
        <v>856</v>
      </c>
      <c r="X10" s="3">
        <f t="shared" si="3"/>
        <v>1944</v>
      </c>
      <c r="Y10" s="50">
        <v>4</v>
      </c>
    </row>
    <row r="11" spans="1:25" ht="30" customHeight="1">
      <c r="A11" s="10">
        <v>5</v>
      </c>
      <c r="B11" s="18"/>
      <c r="C11" s="49"/>
      <c r="D11" s="19"/>
      <c r="E11" s="19"/>
      <c r="F11" s="17"/>
      <c r="G11" s="14"/>
      <c r="H11" s="14"/>
      <c r="I11" s="11"/>
      <c r="J11" s="3"/>
      <c r="K11" s="3"/>
      <c r="L11" s="3"/>
      <c r="M11" s="8">
        <f t="shared" si="0"/>
        <v>0</v>
      </c>
      <c r="N11" s="3"/>
      <c r="O11" s="3"/>
      <c r="P11" s="3"/>
      <c r="Q11" s="3"/>
      <c r="R11" s="8">
        <f>SUM(N11:P11)</f>
        <v>0</v>
      </c>
      <c r="S11" s="3"/>
      <c r="T11" s="3"/>
      <c r="U11" s="3"/>
      <c r="V11" s="3"/>
      <c r="W11" s="8">
        <f>SUM(S11:U11)</f>
        <v>0</v>
      </c>
      <c r="X11" s="3">
        <f t="shared" si="3"/>
        <v>0</v>
      </c>
      <c r="Y11" s="50"/>
    </row>
    <row r="12" spans="1:25" ht="30" customHeight="1">
      <c r="A12" s="10">
        <v>6</v>
      </c>
      <c r="B12" s="36"/>
      <c r="C12" s="40"/>
      <c r="D12" s="38"/>
      <c r="E12" s="38"/>
      <c r="F12" s="39"/>
      <c r="G12" s="37"/>
      <c r="H12" s="40"/>
      <c r="I12" s="3"/>
      <c r="J12" s="3"/>
      <c r="K12" s="3"/>
      <c r="L12" s="3"/>
      <c r="M12" s="8">
        <f t="shared" si="0"/>
        <v>0</v>
      </c>
      <c r="N12" s="3"/>
      <c r="O12" s="3"/>
      <c r="P12" s="3"/>
      <c r="Q12" s="3"/>
      <c r="R12" s="8">
        <f t="shared" ref="R12:R14" si="4">SUM(N12:P12)</f>
        <v>0</v>
      </c>
      <c r="S12" s="3"/>
      <c r="T12" s="3"/>
      <c r="U12" s="3"/>
      <c r="V12" s="3"/>
      <c r="W12" s="8">
        <f t="shared" si="2"/>
        <v>0</v>
      </c>
      <c r="X12" s="3">
        <f t="shared" si="3"/>
        <v>0</v>
      </c>
      <c r="Y12" s="50"/>
    </row>
    <row r="13" spans="1:25" ht="30" customHeight="1">
      <c r="A13" s="10">
        <v>7</v>
      </c>
      <c r="B13" s="18"/>
      <c r="C13" s="14"/>
      <c r="D13" s="19"/>
      <c r="E13" s="19"/>
      <c r="F13" s="17"/>
      <c r="G13" s="14"/>
      <c r="H13" s="14"/>
      <c r="I13" s="3"/>
      <c r="J13" s="3"/>
      <c r="K13" s="3"/>
      <c r="L13" s="3"/>
      <c r="M13" s="8">
        <f t="shared" si="0"/>
        <v>0</v>
      </c>
      <c r="N13" s="3"/>
      <c r="O13" s="3"/>
      <c r="P13" s="3"/>
      <c r="Q13" s="3"/>
      <c r="R13" s="8">
        <f t="shared" si="4"/>
        <v>0</v>
      </c>
      <c r="S13" s="3"/>
      <c r="T13" s="3"/>
      <c r="U13" s="3"/>
      <c r="V13" s="3"/>
      <c r="W13" s="8">
        <f t="shared" si="2"/>
        <v>0</v>
      </c>
      <c r="X13" s="3">
        <f t="shared" si="3"/>
        <v>0</v>
      </c>
      <c r="Y13" s="50"/>
    </row>
    <row r="14" spans="1:25" ht="30" customHeight="1">
      <c r="A14" s="10">
        <v>8</v>
      </c>
      <c r="B14" s="12"/>
      <c r="C14" s="12"/>
      <c r="D14" s="21"/>
      <c r="E14" s="21"/>
      <c r="F14" s="12"/>
      <c r="G14" s="12"/>
      <c r="H14" s="3"/>
      <c r="I14" s="3"/>
      <c r="J14" s="3"/>
      <c r="K14" s="3"/>
      <c r="L14" s="3"/>
      <c r="M14" s="8">
        <f t="shared" si="0"/>
        <v>0</v>
      </c>
      <c r="N14" s="3"/>
      <c r="O14" s="3"/>
      <c r="P14" s="3"/>
      <c r="Q14" s="3"/>
      <c r="R14" s="8">
        <f t="shared" si="4"/>
        <v>0</v>
      </c>
      <c r="S14" s="3"/>
      <c r="T14" s="3"/>
      <c r="U14" s="3"/>
      <c r="V14" s="3"/>
      <c r="W14" s="8">
        <f t="shared" si="2"/>
        <v>0</v>
      </c>
      <c r="X14" s="3">
        <f t="shared" si="3"/>
        <v>0</v>
      </c>
      <c r="Y14" s="50"/>
    </row>
    <row r="16" spans="1:25">
      <c r="R16" s="4"/>
    </row>
    <row r="23" spans="3:18">
      <c r="R23" s="4"/>
    </row>
    <row r="24" spans="3:18">
      <c r="C24" t="s">
        <v>40</v>
      </c>
      <c r="Q24" s="7"/>
    </row>
    <row r="25" spans="3:18">
      <c r="M25" s="4"/>
      <c r="P25" s="4"/>
    </row>
    <row r="30" spans="3:18">
      <c r="M30" s="4"/>
    </row>
    <row r="32" spans="3:18">
      <c r="O32" s="4"/>
    </row>
  </sheetData>
  <sheetProtection sheet="1" objects="1" scenarios="1" selectLockedCells="1"/>
  <mergeCells count="16">
    <mergeCell ref="G4:G6"/>
    <mergeCell ref="H4:H6"/>
    <mergeCell ref="A4:A6"/>
    <mergeCell ref="B4:B6"/>
    <mergeCell ref="C4:C6"/>
    <mergeCell ref="D4:D6"/>
    <mergeCell ref="E4:E6"/>
    <mergeCell ref="F4:F6"/>
    <mergeCell ref="I4:M4"/>
    <mergeCell ref="N4:R4"/>
    <mergeCell ref="S4:W4"/>
    <mergeCell ref="X4:X6"/>
    <mergeCell ref="Y4:Y6"/>
    <mergeCell ref="I5:M5"/>
    <mergeCell ref="N5:R5"/>
    <mergeCell ref="S5:W5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="65" zoomScaleNormal="65" workbookViewId="0">
      <selection activeCell="O9" sqref="O9"/>
    </sheetView>
  </sheetViews>
  <sheetFormatPr defaultRowHeight="15"/>
  <cols>
    <col min="1" max="1" width="6.28515625" customWidth="1"/>
    <col min="2" max="2" width="8" customWidth="1"/>
    <col min="3" max="3" width="16.5703125" customWidth="1"/>
    <col min="4" max="5" width="26.7109375" customWidth="1"/>
    <col min="6" max="6" width="12.7109375" customWidth="1"/>
    <col min="7" max="7" width="28.28515625" customWidth="1"/>
    <col min="8" max="8" width="13.7109375" customWidth="1"/>
    <col min="9" max="12" width="6.7109375" customWidth="1"/>
    <col min="13" max="13" width="11.7109375" customWidth="1"/>
    <col min="14" max="17" width="6.7109375" customWidth="1"/>
    <col min="18" max="18" width="11.7109375" customWidth="1"/>
    <col min="19" max="22" width="6.7109375" customWidth="1"/>
    <col min="23" max="23" width="11.85546875" customWidth="1"/>
    <col min="24" max="24" width="13.5703125" customWidth="1"/>
    <col min="25" max="25" width="10.85546875" customWidth="1"/>
  </cols>
  <sheetData>
    <row r="1" spans="1:25" ht="22.5">
      <c r="A1" s="2" t="s">
        <v>110</v>
      </c>
      <c r="B1" s="4"/>
      <c r="C1" s="4"/>
      <c r="D1" s="4"/>
      <c r="E1" s="4"/>
      <c r="F1" s="4"/>
      <c r="G1" s="4"/>
      <c r="H1" s="4"/>
    </row>
    <row r="2" spans="1:25" ht="31.5">
      <c r="A2" s="22" t="s">
        <v>148</v>
      </c>
      <c r="B2" s="4"/>
      <c r="C2" s="4"/>
      <c r="D2" s="4"/>
      <c r="E2" s="4"/>
      <c r="F2" s="4"/>
      <c r="G2" s="4"/>
      <c r="H2" s="4"/>
    </row>
    <row r="3" spans="1:25">
      <c r="A3" s="4"/>
      <c r="B3" s="4"/>
      <c r="C3" s="4"/>
      <c r="D3" s="4"/>
      <c r="E3" s="4"/>
      <c r="F3" s="4"/>
      <c r="G3" s="4"/>
      <c r="H3" s="4"/>
    </row>
    <row r="4" spans="1:25" ht="27.75" customHeight="1">
      <c r="A4" s="65" t="s">
        <v>1</v>
      </c>
      <c r="B4" s="65" t="s">
        <v>14</v>
      </c>
      <c r="C4" s="60" t="s">
        <v>2</v>
      </c>
      <c r="D4" s="60" t="s">
        <v>3</v>
      </c>
      <c r="E4" s="60" t="s">
        <v>4</v>
      </c>
      <c r="F4" s="65" t="s">
        <v>5</v>
      </c>
      <c r="G4" s="60" t="s">
        <v>6</v>
      </c>
      <c r="H4" s="59" t="s">
        <v>7</v>
      </c>
      <c r="I4" s="64">
        <v>1</v>
      </c>
      <c r="J4" s="64"/>
      <c r="K4" s="64"/>
      <c r="L4" s="64"/>
      <c r="M4" s="64"/>
      <c r="N4" s="64">
        <v>2</v>
      </c>
      <c r="O4" s="64"/>
      <c r="P4" s="64"/>
      <c r="Q4" s="64"/>
      <c r="R4" s="64"/>
      <c r="S4" s="64">
        <v>3</v>
      </c>
      <c r="T4" s="64"/>
      <c r="U4" s="64"/>
      <c r="V4" s="64"/>
      <c r="W4" s="64"/>
      <c r="X4" s="56" t="s">
        <v>13</v>
      </c>
      <c r="Y4" s="53" t="s">
        <v>12</v>
      </c>
    </row>
    <row r="5" spans="1:25" ht="18" customHeight="1">
      <c r="A5" s="66"/>
      <c r="B5" s="66"/>
      <c r="C5" s="61"/>
      <c r="D5" s="61"/>
      <c r="E5" s="61"/>
      <c r="F5" s="66"/>
      <c r="G5" s="61"/>
      <c r="H5" s="59"/>
      <c r="I5" s="63" t="s">
        <v>9</v>
      </c>
      <c r="J5" s="63"/>
      <c r="K5" s="63"/>
      <c r="L5" s="63"/>
      <c r="M5" s="63"/>
      <c r="N5" s="63" t="s">
        <v>10</v>
      </c>
      <c r="O5" s="63"/>
      <c r="P5" s="63"/>
      <c r="Q5" s="63"/>
      <c r="R5" s="63"/>
      <c r="S5" s="63" t="s">
        <v>11</v>
      </c>
      <c r="T5" s="63"/>
      <c r="U5" s="63"/>
      <c r="V5" s="63"/>
      <c r="W5" s="63"/>
      <c r="X5" s="57"/>
      <c r="Y5" s="54"/>
    </row>
    <row r="6" spans="1:25" ht="49.5">
      <c r="A6" s="67"/>
      <c r="B6" s="66"/>
      <c r="C6" s="61"/>
      <c r="D6" s="61"/>
      <c r="E6" s="61"/>
      <c r="F6" s="66"/>
      <c r="G6" s="61"/>
      <c r="H6" s="65"/>
      <c r="I6" s="6">
        <v>1</v>
      </c>
      <c r="J6" s="6">
        <v>2</v>
      </c>
      <c r="K6" s="6">
        <v>3</v>
      </c>
      <c r="L6" s="6">
        <v>4</v>
      </c>
      <c r="M6" s="1" t="s">
        <v>8</v>
      </c>
      <c r="N6" s="6">
        <v>1</v>
      </c>
      <c r="O6" s="6">
        <v>2</v>
      </c>
      <c r="P6" s="6">
        <v>3</v>
      </c>
      <c r="Q6" s="6">
        <v>4</v>
      </c>
      <c r="R6" s="1" t="s">
        <v>8</v>
      </c>
      <c r="S6" s="6">
        <v>1</v>
      </c>
      <c r="T6" s="6">
        <v>2</v>
      </c>
      <c r="U6" s="6">
        <v>3</v>
      </c>
      <c r="V6" s="6">
        <v>4</v>
      </c>
      <c r="W6" s="1" t="s">
        <v>8</v>
      </c>
      <c r="X6" s="58"/>
      <c r="Y6" s="55"/>
    </row>
    <row r="7" spans="1:25" ht="30" customHeight="1">
      <c r="A7" s="10">
        <v>1</v>
      </c>
      <c r="B7" s="18">
        <v>39</v>
      </c>
      <c r="C7" s="13" t="s">
        <v>207</v>
      </c>
      <c r="D7" s="19" t="s">
        <v>159</v>
      </c>
      <c r="E7" s="19" t="s">
        <v>208</v>
      </c>
      <c r="F7" s="17">
        <v>33747</v>
      </c>
      <c r="G7" s="14" t="s">
        <v>142</v>
      </c>
      <c r="H7" s="14">
        <v>1687</v>
      </c>
      <c r="I7" s="3">
        <v>250</v>
      </c>
      <c r="J7" s="3">
        <v>300</v>
      </c>
      <c r="K7" s="3">
        <v>300</v>
      </c>
      <c r="L7" s="3">
        <v>300</v>
      </c>
      <c r="M7" s="8">
        <f>SUM(I7:K7)</f>
        <v>850</v>
      </c>
      <c r="N7" s="3">
        <v>55</v>
      </c>
      <c r="O7" s="3">
        <v>300</v>
      </c>
      <c r="P7" s="3">
        <v>300</v>
      </c>
      <c r="Q7" s="3">
        <v>300</v>
      </c>
      <c r="R7" s="8">
        <f>SUM(N7:P7)</f>
        <v>655</v>
      </c>
      <c r="S7" s="3">
        <v>300</v>
      </c>
      <c r="T7" s="3">
        <v>300</v>
      </c>
      <c r="U7" s="3">
        <v>300</v>
      </c>
      <c r="V7" s="3">
        <v>300</v>
      </c>
      <c r="W7" s="8">
        <f>SUM(S7:U7)</f>
        <v>900</v>
      </c>
      <c r="X7" s="3">
        <f>SUM(W7,R7,M7)</f>
        <v>2405</v>
      </c>
      <c r="Y7" s="50">
        <v>6</v>
      </c>
    </row>
    <row r="8" spans="1:25" ht="30" customHeight="1">
      <c r="A8" s="10">
        <v>2</v>
      </c>
      <c r="B8" s="18">
        <v>12</v>
      </c>
      <c r="C8" s="13" t="s">
        <v>209</v>
      </c>
      <c r="D8" s="19" t="s">
        <v>169</v>
      </c>
      <c r="E8" s="19" t="s">
        <v>210</v>
      </c>
      <c r="F8" s="17">
        <v>18178</v>
      </c>
      <c r="G8" s="14" t="s">
        <v>120</v>
      </c>
      <c r="H8" s="14">
        <v>1720</v>
      </c>
      <c r="I8" s="3">
        <v>62</v>
      </c>
      <c r="J8" s="3">
        <v>82</v>
      </c>
      <c r="K8" s="3">
        <v>126</v>
      </c>
      <c r="L8" s="3">
        <v>300</v>
      </c>
      <c r="M8" s="8">
        <f t="shared" ref="M8:M14" si="0">SUM(I8:K8)</f>
        <v>270</v>
      </c>
      <c r="N8" s="3">
        <v>103</v>
      </c>
      <c r="O8" s="3">
        <v>140</v>
      </c>
      <c r="P8" s="3">
        <v>235</v>
      </c>
      <c r="Q8" s="3">
        <v>250</v>
      </c>
      <c r="R8" s="8">
        <f t="shared" ref="R8:R14" si="1">SUM(N8:P8)</f>
        <v>478</v>
      </c>
      <c r="S8" s="3">
        <v>220</v>
      </c>
      <c r="T8" s="3">
        <v>300</v>
      </c>
      <c r="U8" s="3">
        <v>300</v>
      </c>
      <c r="V8" s="3">
        <v>300</v>
      </c>
      <c r="W8" s="8">
        <f t="shared" ref="W8:W14" si="2">SUM(S8:U8)</f>
        <v>820</v>
      </c>
      <c r="X8" s="3">
        <f t="shared" ref="X8:X14" si="3">SUM(W8,R8,M8)</f>
        <v>1568</v>
      </c>
      <c r="Y8" s="50">
        <v>3</v>
      </c>
    </row>
    <row r="9" spans="1:25" ht="30" customHeight="1">
      <c r="A9" s="10">
        <v>3</v>
      </c>
      <c r="B9" s="18">
        <v>60</v>
      </c>
      <c r="C9" s="13" t="s">
        <v>211</v>
      </c>
      <c r="D9" s="19" t="s">
        <v>183</v>
      </c>
      <c r="E9" s="19" t="s">
        <v>187</v>
      </c>
      <c r="F9" s="17">
        <v>24680</v>
      </c>
      <c r="G9" s="15" t="s">
        <v>73</v>
      </c>
      <c r="H9" s="14">
        <v>1858</v>
      </c>
      <c r="I9" s="3">
        <v>129</v>
      </c>
      <c r="J9" s="3">
        <v>149</v>
      </c>
      <c r="K9" s="3">
        <v>268</v>
      </c>
      <c r="L9" s="3">
        <v>300</v>
      </c>
      <c r="M9" s="8">
        <f t="shared" si="0"/>
        <v>546</v>
      </c>
      <c r="N9" s="3">
        <v>300</v>
      </c>
      <c r="O9" s="3">
        <v>300</v>
      </c>
      <c r="P9" s="3">
        <v>300</v>
      </c>
      <c r="Q9" s="3">
        <v>300</v>
      </c>
      <c r="R9" s="8">
        <f t="shared" si="1"/>
        <v>900</v>
      </c>
      <c r="S9" s="3">
        <v>300</v>
      </c>
      <c r="T9" s="3">
        <v>300</v>
      </c>
      <c r="U9" s="3">
        <v>300</v>
      </c>
      <c r="V9" s="3">
        <v>300</v>
      </c>
      <c r="W9" s="8">
        <f t="shared" si="2"/>
        <v>900</v>
      </c>
      <c r="X9" s="3">
        <f t="shared" si="3"/>
        <v>2346</v>
      </c>
      <c r="Y9" s="50">
        <v>5</v>
      </c>
    </row>
    <row r="10" spans="1:25" ht="30" customHeight="1">
      <c r="A10" s="10">
        <v>4</v>
      </c>
      <c r="B10" s="18">
        <v>34</v>
      </c>
      <c r="C10" s="14" t="s">
        <v>212</v>
      </c>
      <c r="D10" s="19" t="s">
        <v>213</v>
      </c>
      <c r="E10" s="19" t="s">
        <v>214</v>
      </c>
      <c r="F10" s="23"/>
      <c r="G10" s="14" t="s">
        <v>44</v>
      </c>
      <c r="H10" s="14">
        <v>2021</v>
      </c>
      <c r="I10" s="3">
        <v>300</v>
      </c>
      <c r="J10" s="3">
        <v>300</v>
      </c>
      <c r="K10" s="3">
        <v>300</v>
      </c>
      <c r="L10" s="3">
        <v>300</v>
      </c>
      <c r="M10" s="8">
        <f t="shared" si="0"/>
        <v>900</v>
      </c>
      <c r="N10" s="3">
        <v>300</v>
      </c>
      <c r="O10" s="3">
        <v>300</v>
      </c>
      <c r="P10" s="3">
        <v>300</v>
      </c>
      <c r="Q10" s="3">
        <v>300</v>
      </c>
      <c r="R10" s="8">
        <f t="shared" si="1"/>
        <v>900</v>
      </c>
      <c r="S10" s="3">
        <v>130</v>
      </c>
      <c r="T10" s="3">
        <v>300</v>
      </c>
      <c r="U10" s="3">
        <v>300</v>
      </c>
      <c r="V10" s="3">
        <v>300</v>
      </c>
      <c r="W10" s="8">
        <f t="shared" si="2"/>
        <v>730</v>
      </c>
      <c r="X10" s="3">
        <f t="shared" si="3"/>
        <v>2530</v>
      </c>
      <c r="Y10" s="50">
        <v>7</v>
      </c>
    </row>
    <row r="11" spans="1:25" ht="30" customHeight="1">
      <c r="A11" s="10">
        <v>5</v>
      </c>
      <c r="B11" s="18">
        <v>36</v>
      </c>
      <c r="C11" s="13" t="s">
        <v>215</v>
      </c>
      <c r="D11" s="19" t="s">
        <v>216</v>
      </c>
      <c r="E11" s="19" t="s">
        <v>217</v>
      </c>
      <c r="F11" s="17">
        <v>31195</v>
      </c>
      <c r="G11" s="14" t="s">
        <v>142</v>
      </c>
      <c r="H11" s="14">
        <v>2130</v>
      </c>
      <c r="I11" s="3">
        <v>23</v>
      </c>
      <c r="J11" s="3">
        <v>53</v>
      </c>
      <c r="K11" s="3">
        <v>215</v>
      </c>
      <c r="L11" s="3">
        <v>292</v>
      </c>
      <c r="M11" s="8">
        <f t="shared" si="0"/>
        <v>291</v>
      </c>
      <c r="N11" s="3">
        <v>110</v>
      </c>
      <c r="O11" s="3">
        <v>200</v>
      </c>
      <c r="P11" s="3">
        <v>210</v>
      </c>
      <c r="Q11" s="3">
        <v>300</v>
      </c>
      <c r="R11" s="8">
        <f>SUM(N11:P11)</f>
        <v>520</v>
      </c>
      <c r="S11" s="3">
        <v>89</v>
      </c>
      <c r="T11" s="3">
        <v>300</v>
      </c>
      <c r="U11" s="3">
        <v>300</v>
      </c>
      <c r="V11" s="3">
        <v>300</v>
      </c>
      <c r="W11" s="8">
        <f>SUM(S11:U11)</f>
        <v>689</v>
      </c>
      <c r="X11" s="3">
        <f t="shared" si="3"/>
        <v>1500</v>
      </c>
      <c r="Y11" s="50">
        <v>2</v>
      </c>
    </row>
    <row r="12" spans="1:25" ht="30" customHeight="1">
      <c r="A12" s="10">
        <v>6</v>
      </c>
      <c r="B12" s="18">
        <v>37</v>
      </c>
      <c r="C12" s="13" t="s">
        <v>218</v>
      </c>
      <c r="D12" s="19" t="s">
        <v>219</v>
      </c>
      <c r="E12" s="19" t="s">
        <v>220</v>
      </c>
      <c r="F12" s="17">
        <v>21792</v>
      </c>
      <c r="G12" s="14" t="s">
        <v>142</v>
      </c>
      <c r="H12" s="14">
        <v>2375</v>
      </c>
      <c r="I12" s="3">
        <v>42</v>
      </c>
      <c r="J12" s="3">
        <v>60</v>
      </c>
      <c r="K12" s="3">
        <v>93</v>
      </c>
      <c r="L12" s="3">
        <v>300</v>
      </c>
      <c r="M12" s="8">
        <f>SUM(I12:K12)</f>
        <v>195</v>
      </c>
      <c r="N12" s="3">
        <v>300</v>
      </c>
      <c r="O12" s="3">
        <v>300</v>
      </c>
      <c r="P12" s="3">
        <v>300</v>
      </c>
      <c r="Q12" s="3">
        <v>300</v>
      </c>
      <c r="R12" s="8">
        <f t="shared" si="1"/>
        <v>900</v>
      </c>
      <c r="S12" s="3">
        <v>300</v>
      </c>
      <c r="T12" s="3">
        <v>300</v>
      </c>
      <c r="U12" s="3">
        <v>300</v>
      </c>
      <c r="V12" s="3">
        <v>300</v>
      </c>
      <c r="W12" s="8">
        <f t="shared" si="2"/>
        <v>900</v>
      </c>
      <c r="X12" s="3">
        <f t="shared" si="3"/>
        <v>1995</v>
      </c>
      <c r="Y12" s="50">
        <v>4</v>
      </c>
    </row>
    <row r="13" spans="1:25" ht="30" customHeight="1">
      <c r="A13" s="10">
        <v>7</v>
      </c>
      <c r="B13" s="18">
        <v>72</v>
      </c>
      <c r="C13" s="37"/>
      <c r="D13" s="19" t="s">
        <v>228</v>
      </c>
      <c r="E13" s="19" t="s">
        <v>229</v>
      </c>
      <c r="F13" s="39"/>
      <c r="G13" s="37" t="s">
        <v>223</v>
      </c>
      <c r="H13" s="37"/>
      <c r="I13" s="3">
        <v>37</v>
      </c>
      <c r="J13" s="3">
        <v>81</v>
      </c>
      <c r="K13" s="3">
        <v>118</v>
      </c>
      <c r="L13" s="3">
        <v>205</v>
      </c>
      <c r="M13" s="8">
        <f t="shared" si="0"/>
        <v>236</v>
      </c>
      <c r="N13" s="3">
        <v>49</v>
      </c>
      <c r="O13" s="3">
        <v>49</v>
      </c>
      <c r="P13" s="3">
        <v>67</v>
      </c>
      <c r="Q13" s="3">
        <v>185</v>
      </c>
      <c r="R13" s="8">
        <f t="shared" si="1"/>
        <v>165</v>
      </c>
      <c r="S13" s="3">
        <v>25</v>
      </c>
      <c r="T13" s="3">
        <v>85</v>
      </c>
      <c r="U13" s="3">
        <v>300</v>
      </c>
      <c r="V13" s="3">
        <v>300</v>
      </c>
      <c r="W13" s="8">
        <f t="shared" si="2"/>
        <v>410</v>
      </c>
      <c r="X13" s="3">
        <f t="shared" si="3"/>
        <v>811</v>
      </c>
      <c r="Y13" s="50">
        <v>1</v>
      </c>
    </row>
    <row r="14" spans="1:25" ht="30" customHeight="1">
      <c r="A14" s="5">
        <v>8</v>
      </c>
      <c r="B14" s="18"/>
      <c r="C14" s="12"/>
      <c r="D14" s="19"/>
      <c r="E14" s="19"/>
      <c r="F14" s="12"/>
      <c r="G14" s="12"/>
      <c r="H14" s="3"/>
      <c r="I14" s="3"/>
      <c r="J14" s="3"/>
      <c r="K14" s="3"/>
      <c r="L14" s="3"/>
      <c r="M14" s="8">
        <f t="shared" si="0"/>
        <v>0</v>
      </c>
      <c r="N14" s="3"/>
      <c r="O14" s="3"/>
      <c r="P14" s="3"/>
      <c r="Q14" s="3"/>
      <c r="R14" s="8">
        <f t="shared" si="1"/>
        <v>0</v>
      </c>
      <c r="S14" s="3"/>
      <c r="T14" s="3"/>
      <c r="U14" s="3"/>
      <c r="V14" s="3"/>
      <c r="W14" s="8">
        <f t="shared" si="2"/>
        <v>0</v>
      </c>
      <c r="X14" s="3">
        <f t="shared" si="3"/>
        <v>0</v>
      </c>
      <c r="Y14" s="50"/>
    </row>
    <row r="16" spans="1:25">
      <c r="R16" s="4"/>
    </row>
    <row r="17" spans="3:25">
      <c r="Y17" s="7"/>
    </row>
    <row r="23" spans="3:25">
      <c r="R23" s="4"/>
    </row>
    <row r="24" spans="3:25">
      <c r="C24" t="s">
        <v>40</v>
      </c>
      <c r="Q24" s="7"/>
    </row>
    <row r="25" spans="3:25">
      <c r="M25" s="4"/>
      <c r="P25" s="4"/>
    </row>
    <row r="30" spans="3:25">
      <c r="M30" s="4"/>
    </row>
    <row r="32" spans="3:25">
      <c r="O32" s="4"/>
    </row>
  </sheetData>
  <sheetProtection sheet="1" objects="1" scenarios="1" selectLockedCells="1"/>
  <mergeCells count="16">
    <mergeCell ref="G4:G6"/>
    <mergeCell ref="H4:H6"/>
    <mergeCell ref="A4:A6"/>
    <mergeCell ref="B4:B6"/>
    <mergeCell ref="C4:C6"/>
    <mergeCell ref="D4:D6"/>
    <mergeCell ref="E4:E6"/>
    <mergeCell ref="F4:F6"/>
    <mergeCell ref="I4:M4"/>
    <mergeCell ref="N4:R4"/>
    <mergeCell ref="S4:W4"/>
    <mergeCell ref="X4:X6"/>
    <mergeCell ref="Y4:Y6"/>
    <mergeCell ref="I5:M5"/>
    <mergeCell ref="N5:R5"/>
    <mergeCell ref="S5:W5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zoomScale="65" zoomScaleNormal="65" workbookViewId="0">
      <selection activeCell="N9" sqref="N9"/>
    </sheetView>
  </sheetViews>
  <sheetFormatPr defaultRowHeight="15"/>
  <cols>
    <col min="1" max="1" width="6.28515625" customWidth="1"/>
    <col min="2" max="2" width="8" customWidth="1"/>
    <col min="3" max="3" width="16.7109375" customWidth="1"/>
    <col min="4" max="5" width="26.7109375" customWidth="1"/>
    <col min="6" max="6" width="12.7109375" customWidth="1"/>
    <col min="7" max="7" width="28.28515625" customWidth="1"/>
    <col min="8" max="8" width="13.7109375" customWidth="1"/>
    <col min="9" max="12" width="6.7109375" customWidth="1"/>
    <col min="13" max="13" width="11.7109375" customWidth="1"/>
    <col min="14" max="17" width="6.7109375" customWidth="1"/>
    <col min="18" max="18" width="11.7109375" customWidth="1"/>
    <col min="19" max="22" width="6.7109375" customWidth="1"/>
    <col min="23" max="23" width="11.85546875" customWidth="1"/>
    <col min="24" max="24" width="13.5703125" customWidth="1"/>
    <col min="25" max="25" width="10.85546875" customWidth="1"/>
  </cols>
  <sheetData>
    <row r="1" spans="1:25" ht="22.5">
      <c r="A1" s="2" t="s">
        <v>66</v>
      </c>
      <c r="B1" s="4"/>
      <c r="C1" s="4"/>
      <c r="D1" s="4"/>
      <c r="E1" s="4"/>
      <c r="F1" s="4"/>
      <c r="G1" s="4"/>
      <c r="H1" s="4"/>
    </row>
    <row r="2" spans="1:25" ht="31.5">
      <c r="A2" s="22" t="s">
        <v>65</v>
      </c>
      <c r="B2" s="4"/>
      <c r="C2" s="4"/>
      <c r="D2" s="4"/>
      <c r="E2" s="4"/>
      <c r="F2" s="4"/>
      <c r="G2" s="4"/>
      <c r="H2" s="4"/>
    </row>
    <row r="3" spans="1:25">
      <c r="A3" s="4"/>
      <c r="B3" s="4"/>
      <c r="C3" s="4"/>
      <c r="D3" s="4"/>
      <c r="E3" s="4"/>
      <c r="F3" s="4"/>
      <c r="G3" s="4"/>
      <c r="H3" s="4"/>
    </row>
    <row r="4" spans="1:25" ht="27.75" customHeight="1">
      <c r="A4" s="65" t="s">
        <v>1</v>
      </c>
      <c r="B4" s="65" t="s">
        <v>14</v>
      </c>
      <c r="C4" s="60" t="s">
        <v>2</v>
      </c>
      <c r="D4" s="60" t="s">
        <v>3</v>
      </c>
      <c r="E4" s="60" t="s">
        <v>4</v>
      </c>
      <c r="F4" s="65" t="s">
        <v>5</v>
      </c>
      <c r="G4" s="60" t="s">
        <v>6</v>
      </c>
      <c r="H4" s="59" t="s">
        <v>7</v>
      </c>
      <c r="I4" s="64">
        <v>1</v>
      </c>
      <c r="J4" s="64"/>
      <c r="K4" s="64"/>
      <c r="L4" s="64"/>
      <c r="M4" s="64"/>
      <c r="N4" s="64">
        <v>2</v>
      </c>
      <c r="O4" s="64"/>
      <c r="P4" s="64"/>
      <c r="Q4" s="64"/>
      <c r="R4" s="64"/>
      <c r="S4" s="64">
        <v>3</v>
      </c>
      <c r="T4" s="64"/>
      <c r="U4" s="64"/>
      <c r="V4" s="64"/>
      <c r="W4" s="64"/>
      <c r="X4" s="56" t="s">
        <v>13</v>
      </c>
      <c r="Y4" s="53" t="s">
        <v>12</v>
      </c>
    </row>
    <row r="5" spans="1:25" ht="18" customHeight="1">
      <c r="A5" s="66"/>
      <c r="B5" s="66"/>
      <c r="C5" s="61"/>
      <c r="D5" s="61"/>
      <c r="E5" s="61"/>
      <c r="F5" s="66"/>
      <c r="G5" s="61"/>
      <c r="H5" s="59"/>
      <c r="I5" s="63" t="s">
        <v>9</v>
      </c>
      <c r="J5" s="63"/>
      <c r="K5" s="63"/>
      <c r="L5" s="63"/>
      <c r="M5" s="63"/>
      <c r="N5" s="63" t="s">
        <v>10</v>
      </c>
      <c r="O5" s="63"/>
      <c r="P5" s="63"/>
      <c r="Q5" s="63"/>
      <c r="R5" s="63"/>
      <c r="S5" s="63" t="s">
        <v>11</v>
      </c>
      <c r="T5" s="63"/>
      <c r="U5" s="63"/>
      <c r="V5" s="63"/>
      <c r="W5" s="63"/>
      <c r="X5" s="57"/>
      <c r="Y5" s="54"/>
    </row>
    <row r="6" spans="1:25" ht="49.5">
      <c r="A6" s="67"/>
      <c r="B6" s="66"/>
      <c r="C6" s="61"/>
      <c r="D6" s="61"/>
      <c r="E6" s="61"/>
      <c r="F6" s="66"/>
      <c r="G6" s="61"/>
      <c r="H6" s="65"/>
      <c r="I6" s="6">
        <v>1</v>
      </c>
      <c r="J6" s="6">
        <v>2</v>
      </c>
      <c r="K6" s="6">
        <v>3</v>
      </c>
      <c r="L6" s="6">
        <v>4</v>
      </c>
      <c r="M6" s="1" t="s">
        <v>8</v>
      </c>
      <c r="N6" s="6">
        <v>1</v>
      </c>
      <c r="O6" s="6">
        <v>2</v>
      </c>
      <c r="P6" s="6">
        <v>3</v>
      </c>
      <c r="Q6" s="6">
        <v>4</v>
      </c>
      <c r="R6" s="1" t="s">
        <v>8</v>
      </c>
      <c r="S6" s="6">
        <v>1</v>
      </c>
      <c r="T6" s="6">
        <v>2</v>
      </c>
      <c r="U6" s="6">
        <v>3</v>
      </c>
      <c r="V6" s="6">
        <v>4</v>
      </c>
      <c r="W6" s="1" t="s">
        <v>8</v>
      </c>
      <c r="X6" s="58"/>
      <c r="Y6" s="55"/>
    </row>
    <row r="7" spans="1:25" ht="30" customHeight="1">
      <c r="A7" s="10">
        <v>1</v>
      </c>
      <c r="B7" s="18">
        <v>30</v>
      </c>
      <c r="C7" s="14" t="s">
        <v>41</v>
      </c>
      <c r="D7" s="19" t="s">
        <v>42</v>
      </c>
      <c r="E7" s="19" t="s">
        <v>43</v>
      </c>
      <c r="F7" s="23"/>
      <c r="G7" s="14" t="s">
        <v>44</v>
      </c>
      <c r="H7" s="14">
        <v>606</v>
      </c>
      <c r="I7" s="3">
        <v>73</v>
      </c>
      <c r="J7" s="3">
        <v>175</v>
      </c>
      <c r="K7" s="3">
        <v>200</v>
      </c>
      <c r="L7" s="3">
        <v>300</v>
      </c>
      <c r="M7" s="8">
        <f>SUM(I7:K7)</f>
        <v>448</v>
      </c>
      <c r="N7" s="3">
        <v>60</v>
      </c>
      <c r="O7" s="3">
        <v>90</v>
      </c>
      <c r="P7" s="3">
        <v>268</v>
      </c>
      <c r="Q7" s="3">
        <v>300</v>
      </c>
      <c r="R7" s="8">
        <f>SUM(N7:P7)</f>
        <v>418</v>
      </c>
      <c r="S7" s="3">
        <v>10</v>
      </c>
      <c r="T7" s="3">
        <v>22</v>
      </c>
      <c r="U7" s="3">
        <v>84</v>
      </c>
      <c r="V7" s="3">
        <v>147</v>
      </c>
      <c r="W7" s="8">
        <f>SUM(S7:U7)</f>
        <v>116</v>
      </c>
      <c r="X7" s="8">
        <f>SUM(W7,R7,M7)</f>
        <v>982</v>
      </c>
      <c r="Y7" s="51">
        <v>3</v>
      </c>
    </row>
    <row r="8" spans="1:25" ht="30" customHeight="1">
      <c r="A8" s="10">
        <v>4</v>
      </c>
      <c r="B8" s="18">
        <v>55</v>
      </c>
      <c r="C8" s="13" t="s">
        <v>45</v>
      </c>
      <c r="D8" s="20" t="s">
        <v>46</v>
      </c>
      <c r="E8" s="20" t="s">
        <v>47</v>
      </c>
      <c r="F8" s="17">
        <v>32854</v>
      </c>
      <c r="G8" s="15" t="s">
        <v>48</v>
      </c>
      <c r="H8" s="14">
        <v>653</v>
      </c>
      <c r="I8" s="3">
        <v>137</v>
      </c>
      <c r="J8" s="3">
        <v>151</v>
      </c>
      <c r="K8" s="3">
        <v>165</v>
      </c>
      <c r="L8" s="3">
        <v>300</v>
      </c>
      <c r="M8" s="8">
        <f t="shared" ref="M8:M14" si="0">SUM(I8:K8)</f>
        <v>453</v>
      </c>
      <c r="N8" s="3">
        <v>37</v>
      </c>
      <c r="O8" s="3">
        <v>60</v>
      </c>
      <c r="P8" s="3">
        <v>76</v>
      </c>
      <c r="Q8" s="3">
        <v>300</v>
      </c>
      <c r="R8" s="8">
        <f t="shared" ref="R8:R14" si="1">SUM(N8:P8)</f>
        <v>173</v>
      </c>
      <c r="S8" s="3">
        <v>100</v>
      </c>
      <c r="T8" s="3">
        <v>154</v>
      </c>
      <c r="U8" s="3">
        <v>177</v>
      </c>
      <c r="V8" s="3">
        <v>210</v>
      </c>
      <c r="W8" s="8">
        <f t="shared" ref="W8:W14" si="2">SUM(S8:U8)</f>
        <v>431</v>
      </c>
      <c r="X8" s="8">
        <f t="shared" ref="X8:X14" si="3">SUM(W8,R8,M8)</f>
        <v>1057</v>
      </c>
      <c r="Y8" s="51">
        <v>5</v>
      </c>
    </row>
    <row r="9" spans="1:25" ht="30" customHeight="1">
      <c r="A9" s="10">
        <v>3</v>
      </c>
      <c r="B9" s="18">
        <v>42</v>
      </c>
      <c r="C9" s="24" t="s">
        <v>49</v>
      </c>
      <c r="D9" s="27" t="s">
        <v>50</v>
      </c>
      <c r="E9" s="27" t="s">
        <v>51</v>
      </c>
      <c r="F9" s="26">
        <v>33516</v>
      </c>
      <c r="G9" s="25" t="s">
        <v>52</v>
      </c>
      <c r="H9" s="14">
        <v>710</v>
      </c>
      <c r="I9" s="3">
        <v>198</v>
      </c>
      <c r="J9" s="3">
        <v>300</v>
      </c>
      <c r="K9" s="3">
        <v>300</v>
      </c>
      <c r="L9" s="3">
        <v>300</v>
      </c>
      <c r="M9" s="8">
        <f t="shared" si="0"/>
        <v>798</v>
      </c>
      <c r="N9" s="3">
        <v>35</v>
      </c>
      <c r="O9" s="3">
        <v>69</v>
      </c>
      <c r="P9" s="3">
        <v>119</v>
      </c>
      <c r="Q9" s="3">
        <v>257</v>
      </c>
      <c r="R9" s="8">
        <f t="shared" si="1"/>
        <v>223</v>
      </c>
      <c r="S9" s="3">
        <v>23</v>
      </c>
      <c r="T9" s="3">
        <v>58</v>
      </c>
      <c r="U9" s="3">
        <v>66</v>
      </c>
      <c r="V9" s="3">
        <v>203</v>
      </c>
      <c r="W9" s="8">
        <f t="shared" si="2"/>
        <v>147</v>
      </c>
      <c r="X9" s="8">
        <f t="shared" si="3"/>
        <v>1168</v>
      </c>
      <c r="Y9" s="51">
        <v>7</v>
      </c>
    </row>
    <row r="10" spans="1:25" ht="30" customHeight="1">
      <c r="A10" s="10">
        <v>4</v>
      </c>
      <c r="B10" s="18">
        <v>21</v>
      </c>
      <c r="C10" s="14" t="s">
        <v>53</v>
      </c>
      <c r="D10" s="19" t="s">
        <v>54</v>
      </c>
      <c r="E10" s="19" t="s">
        <v>55</v>
      </c>
      <c r="F10" s="17">
        <v>31439</v>
      </c>
      <c r="G10" s="14" t="s">
        <v>38</v>
      </c>
      <c r="H10" s="14">
        <v>726</v>
      </c>
      <c r="I10" s="3">
        <v>75</v>
      </c>
      <c r="J10" s="3">
        <v>241</v>
      </c>
      <c r="K10" s="3">
        <v>291</v>
      </c>
      <c r="L10" s="3">
        <v>300</v>
      </c>
      <c r="M10" s="8">
        <f t="shared" si="0"/>
        <v>607</v>
      </c>
      <c r="N10" s="3">
        <v>17</v>
      </c>
      <c r="O10" s="3">
        <v>71</v>
      </c>
      <c r="P10" s="3">
        <v>81</v>
      </c>
      <c r="Q10" s="3">
        <v>300</v>
      </c>
      <c r="R10" s="8">
        <f t="shared" si="1"/>
        <v>169</v>
      </c>
      <c r="S10" s="3">
        <v>53</v>
      </c>
      <c r="T10" s="3">
        <v>54</v>
      </c>
      <c r="U10" s="3">
        <v>120</v>
      </c>
      <c r="V10" s="3">
        <v>300</v>
      </c>
      <c r="W10" s="8">
        <f t="shared" si="2"/>
        <v>227</v>
      </c>
      <c r="X10" s="8">
        <f t="shared" si="3"/>
        <v>1003</v>
      </c>
      <c r="Y10" s="51">
        <v>4</v>
      </c>
    </row>
    <row r="11" spans="1:25" ht="30" customHeight="1">
      <c r="A11" s="10">
        <v>5</v>
      </c>
      <c r="B11" s="18">
        <v>52</v>
      </c>
      <c r="C11" s="13" t="s">
        <v>56</v>
      </c>
      <c r="D11" s="20" t="s">
        <v>57</v>
      </c>
      <c r="E11" s="20" t="s">
        <v>58</v>
      </c>
      <c r="F11" s="17">
        <v>25395</v>
      </c>
      <c r="G11" s="15" t="s">
        <v>48</v>
      </c>
      <c r="H11" s="14">
        <v>770</v>
      </c>
      <c r="I11" s="3">
        <v>35</v>
      </c>
      <c r="J11" s="3">
        <v>111</v>
      </c>
      <c r="K11" s="3">
        <v>115</v>
      </c>
      <c r="L11" s="3">
        <v>199</v>
      </c>
      <c r="M11" s="8">
        <f t="shared" si="0"/>
        <v>261</v>
      </c>
      <c r="N11" s="3">
        <v>8</v>
      </c>
      <c r="O11" s="3">
        <v>61</v>
      </c>
      <c r="P11" s="3">
        <v>150</v>
      </c>
      <c r="Q11" s="3">
        <v>220</v>
      </c>
      <c r="R11" s="8">
        <f>SUM(N11:P11)</f>
        <v>219</v>
      </c>
      <c r="S11" s="3">
        <v>0</v>
      </c>
      <c r="T11" s="3">
        <v>72</v>
      </c>
      <c r="U11" s="3">
        <v>109</v>
      </c>
      <c r="V11" s="3">
        <v>160</v>
      </c>
      <c r="W11" s="8">
        <f>SUM(S11:U11)</f>
        <v>181</v>
      </c>
      <c r="X11" s="8">
        <f t="shared" si="3"/>
        <v>661</v>
      </c>
      <c r="Y11" s="51">
        <v>2</v>
      </c>
    </row>
    <row r="12" spans="1:25" ht="30" customHeight="1">
      <c r="A12" s="10">
        <v>6</v>
      </c>
      <c r="B12" s="18">
        <v>43</v>
      </c>
      <c r="C12" s="24" t="s">
        <v>59</v>
      </c>
      <c r="D12" s="27" t="s">
        <v>60</v>
      </c>
      <c r="E12" s="27" t="s">
        <v>61</v>
      </c>
      <c r="F12" s="26">
        <v>33401</v>
      </c>
      <c r="G12" s="25" t="s">
        <v>52</v>
      </c>
      <c r="H12" s="14">
        <v>790</v>
      </c>
      <c r="I12" s="3">
        <v>161</v>
      </c>
      <c r="J12" s="3">
        <v>261</v>
      </c>
      <c r="K12" s="3">
        <v>282</v>
      </c>
      <c r="L12" s="3">
        <v>193</v>
      </c>
      <c r="M12" s="8">
        <f t="shared" si="0"/>
        <v>704</v>
      </c>
      <c r="N12" s="3">
        <v>86</v>
      </c>
      <c r="O12" s="3">
        <v>90</v>
      </c>
      <c r="P12" s="3">
        <v>187</v>
      </c>
      <c r="Q12" s="3">
        <v>193</v>
      </c>
      <c r="R12" s="8">
        <f t="shared" si="1"/>
        <v>363</v>
      </c>
      <c r="S12" s="3">
        <v>16</v>
      </c>
      <c r="T12" s="3">
        <v>29</v>
      </c>
      <c r="U12" s="3">
        <v>41</v>
      </c>
      <c r="V12" s="3">
        <v>276</v>
      </c>
      <c r="W12" s="8">
        <f t="shared" si="2"/>
        <v>86</v>
      </c>
      <c r="X12" s="8">
        <f t="shared" si="3"/>
        <v>1153</v>
      </c>
      <c r="Y12" s="51">
        <v>6</v>
      </c>
    </row>
    <row r="13" spans="1:25" ht="30" customHeight="1">
      <c r="A13" s="10">
        <v>7</v>
      </c>
      <c r="B13" s="18">
        <v>53</v>
      </c>
      <c r="C13" s="13" t="s">
        <v>62</v>
      </c>
      <c r="D13" s="20" t="s">
        <v>63</v>
      </c>
      <c r="E13" s="20" t="s">
        <v>64</v>
      </c>
      <c r="F13" s="17">
        <v>25934</v>
      </c>
      <c r="G13" s="15" t="s">
        <v>48</v>
      </c>
      <c r="H13" s="14">
        <v>834</v>
      </c>
      <c r="I13" s="3">
        <v>72</v>
      </c>
      <c r="J13" s="3">
        <v>103</v>
      </c>
      <c r="K13" s="3">
        <v>106</v>
      </c>
      <c r="L13" s="3">
        <v>208</v>
      </c>
      <c r="M13" s="8">
        <f t="shared" si="0"/>
        <v>281</v>
      </c>
      <c r="N13" s="3">
        <v>9</v>
      </c>
      <c r="O13" s="3">
        <v>41</v>
      </c>
      <c r="P13" s="3">
        <v>44</v>
      </c>
      <c r="Q13" s="3">
        <v>128</v>
      </c>
      <c r="R13" s="8">
        <f t="shared" si="1"/>
        <v>94</v>
      </c>
      <c r="S13" s="3">
        <v>48</v>
      </c>
      <c r="T13" s="3">
        <v>84</v>
      </c>
      <c r="U13" s="3">
        <v>139</v>
      </c>
      <c r="V13" s="3">
        <v>300</v>
      </c>
      <c r="W13" s="8">
        <f t="shared" si="2"/>
        <v>271</v>
      </c>
      <c r="X13" s="8">
        <f t="shared" si="3"/>
        <v>646</v>
      </c>
      <c r="Y13" s="51">
        <v>1</v>
      </c>
    </row>
    <row r="14" spans="1:25" ht="30" customHeight="1">
      <c r="A14" s="5">
        <v>8</v>
      </c>
      <c r="B14" s="12"/>
      <c r="C14" s="12"/>
      <c r="D14" s="21"/>
      <c r="E14" s="21"/>
      <c r="F14" s="12"/>
      <c r="G14" s="12"/>
      <c r="H14" s="12"/>
      <c r="I14" s="3"/>
      <c r="J14" s="3"/>
      <c r="K14" s="3"/>
      <c r="L14" s="3"/>
      <c r="M14" s="8">
        <f t="shared" si="0"/>
        <v>0</v>
      </c>
      <c r="N14" s="3"/>
      <c r="O14" s="3"/>
      <c r="P14" s="3"/>
      <c r="Q14" s="3"/>
      <c r="R14" s="8">
        <f t="shared" si="1"/>
        <v>0</v>
      </c>
      <c r="S14" s="3"/>
      <c r="T14" s="3"/>
      <c r="U14" s="3"/>
      <c r="V14" s="3"/>
      <c r="W14" s="8">
        <f t="shared" si="2"/>
        <v>0</v>
      </c>
      <c r="X14" s="8">
        <f t="shared" si="3"/>
        <v>0</v>
      </c>
      <c r="Y14" s="51"/>
    </row>
    <row r="16" spans="1:25">
      <c r="R16" s="4"/>
    </row>
    <row r="23" spans="3:18">
      <c r="R23" s="4"/>
    </row>
    <row r="24" spans="3:18">
      <c r="C24" t="s">
        <v>40</v>
      </c>
      <c r="Q24" s="7"/>
    </row>
    <row r="25" spans="3:18">
      <c r="M25" s="4"/>
      <c r="P25" s="4"/>
    </row>
    <row r="30" spans="3:18">
      <c r="M30" s="4"/>
    </row>
    <row r="32" spans="3:18">
      <c r="O32" s="4"/>
    </row>
  </sheetData>
  <sheetProtection sheet="1" objects="1" scenarios="1" selectLockedCells="1"/>
  <mergeCells count="16">
    <mergeCell ref="I4:M4"/>
    <mergeCell ref="N4:R4"/>
    <mergeCell ref="S4:W4"/>
    <mergeCell ref="X4:X6"/>
    <mergeCell ref="Y4:Y6"/>
    <mergeCell ref="I5:M5"/>
    <mergeCell ref="N5:R5"/>
    <mergeCell ref="S5:W5"/>
    <mergeCell ref="G4:G6"/>
    <mergeCell ref="H4:H6"/>
    <mergeCell ref="A4:A6"/>
    <mergeCell ref="B4:B6"/>
    <mergeCell ref="C4:C6"/>
    <mergeCell ref="D4:D6"/>
    <mergeCell ref="E4:E6"/>
    <mergeCell ref="F4:F6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="65" zoomScaleNormal="65" workbookViewId="0">
      <selection activeCell="K11" sqref="K11"/>
    </sheetView>
  </sheetViews>
  <sheetFormatPr defaultRowHeight="15"/>
  <cols>
    <col min="1" max="1" width="6.28515625" customWidth="1"/>
    <col min="2" max="2" width="8.28515625" customWidth="1"/>
    <col min="3" max="3" width="16.7109375" customWidth="1"/>
    <col min="4" max="5" width="26.7109375" customWidth="1"/>
    <col min="6" max="6" width="12.7109375" customWidth="1"/>
    <col min="7" max="7" width="28.28515625" customWidth="1"/>
    <col min="8" max="8" width="13.7109375" customWidth="1"/>
    <col min="9" max="12" width="6.7109375" customWidth="1"/>
    <col min="13" max="13" width="11.7109375" customWidth="1"/>
    <col min="14" max="17" width="6.7109375" customWidth="1"/>
    <col min="18" max="18" width="11.7109375" customWidth="1"/>
    <col min="19" max="22" width="6.7109375" customWidth="1"/>
    <col min="23" max="23" width="11.85546875" customWidth="1"/>
    <col min="24" max="24" width="13.5703125" customWidth="1"/>
    <col min="25" max="25" width="10.85546875" customWidth="1"/>
  </cols>
  <sheetData>
    <row r="1" spans="1:25" ht="22.5">
      <c r="A1" s="2" t="s">
        <v>67</v>
      </c>
      <c r="B1" s="4"/>
      <c r="C1" s="4"/>
      <c r="D1" s="4"/>
      <c r="E1" s="4"/>
      <c r="F1" s="4"/>
      <c r="G1" s="4"/>
      <c r="H1" s="4"/>
    </row>
    <row r="2" spans="1:25" ht="31.5">
      <c r="A2" s="22" t="s">
        <v>65</v>
      </c>
      <c r="B2" s="4"/>
      <c r="C2" s="4"/>
      <c r="D2" s="4"/>
      <c r="E2" s="4"/>
      <c r="F2" s="4"/>
      <c r="G2" s="4"/>
      <c r="H2" s="4"/>
    </row>
    <row r="3" spans="1:25">
      <c r="A3" s="4"/>
      <c r="B3" s="4"/>
      <c r="C3" s="4"/>
      <c r="D3" s="4"/>
      <c r="E3" s="4"/>
      <c r="F3" s="4"/>
      <c r="G3" s="4"/>
      <c r="H3" s="4"/>
    </row>
    <row r="4" spans="1:25" ht="27.75" customHeight="1">
      <c r="A4" s="65" t="s">
        <v>1</v>
      </c>
      <c r="B4" s="65" t="s">
        <v>14</v>
      </c>
      <c r="C4" s="60" t="s">
        <v>2</v>
      </c>
      <c r="D4" s="60" t="s">
        <v>3</v>
      </c>
      <c r="E4" s="60" t="s">
        <v>4</v>
      </c>
      <c r="F4" s="65" t="s">
        <v>5</v>
      </c>
      <c r="G4" s="60" t="s">
        <v>6</v>
      </c>
      <c r="H4" s="59" t="s">
        <v>7</v>
      </c>
      <c r="I4" s="64">
        <v>1</v>
      </c>
      <c r="J4" s="64"/>
      <c r="K4" s="64"/>
      <c r="L4" s="64"/>
      <c r="M4" s="64"/>
      <c r="N4" s="64">
        <v>2</v>
      </c>
      <c r="O4" s="64"/>
      <c r="P4" s="64"/>
      <c r="Q4" s="64"/>
      <c r="R4" s="64"/>
      <c r="S4" s="64">
        <v>3</v>
      </c>
      <c r="T4" s="64"/>
      <c r="U4" s="64"/>
      <c r="V4" s="64"/>
      <c r="W4" s="64"/>
      <c r="X4" s="56" t="s">
        <v>13</v>
      </c>
      <c r="Y4" s="53" t="s">
        <v>12</v>
      </c>
    </row>
    <row r="5" spans="1:25" ht="18" customHeight="1">
      <c r="A5" s="66"/>
      <c r="B5" s="66"/>
      <c r="C5" s="61"/>
      <c r="D5" s="61"/>
      <c r="E5" s="61"/>
      <c r="F5" s="66"/>
      <c r="G5" s="61"/>
      <c r="H5" s="59"/>
      <c r="I5" s="63" t="s">
        <v>9</v>
      </c>
      <c r="J5" s="63"/>
      <c r="K5" s="63"/>
      <c r="L5" s="63"/>
      <c r="M5" s="63"/>
      <c r="N5" s="63" t="s">
        <v>10</v>
      </c>
      <c r="O5" s="63"/>
      <c r="P5" s="63"/>
      <c r="Q5" s="63"/>
      <c r="R5" s="63"/>
      <c r="S5" s="63" t="s">
        <v>11</v>
      </c>
      <c r="T5" s="63"/>
      <c r="U5" s="63"/>
      <c r="V5" s="63"/>
      <c r="W5" s="63"/>
      <c r="X5" s="57"/>
      <c r="Y5" s="54"/>
    </row>
    <row r="6" spans="1:25" ht="49.5">
      <c r="A6" s="67"/>
      <c r="B6" s="66"/>
      <c r="C6" s="61"/>
      <c r="D6" s="61"/>
      <c r="E6" s="61"/>
      <c r="F6" s="66"/>
      <c r="G6" s="61"/>
      <c r="H6" s="65"/>
      <c r="I6" s="6">
        <v>1</v>
      </c>
      <c r="J6" s="6">
        <v>2</v>
      </c>
      <c r="K6" s="6">
        <v>3</v>
      </c>
      <c r="L6" s="6">
        <v>4</v>
      </c>
      <c r="M6" s="1" t="s">
        <v>8</v>
      </c>
      <c r="N6" s="6">
        <v>1</v>
      </c>
      <c r="O6" s="6">
        <v>2</v>
      </c>
      <c r="P6" s="6">
        <v>3</v>
      </c>
      <c r="Q6" s="6">
        <v>4</v>
      </c>
      <c r="R6" s="1" t="s">
        <v>8</v>
      </c>
      <c r="S6" s="6">
        <v>1</v>
      </c>
      <c r="T6" s="6">
        <v>2</v>
      </c>
      <c r="U6" s="6">
        <v>3</v>
      </c>
      <c r="V6" s="6">
        <v>4</v>
      </c>
      <c r="W6" s="1" t="s">
        <v>8</v>
      </c>
      <c r="X6" s="58"/>
      <c r="Y6" s="55"/>
    </row>
    <row r="7" spans="1:25" ht="30" customHeight="1">
      <c r="A7" s="10">
        <v>1</v>
      </c>
      <c r="B7" s="18">
        <v>44</v>
      </c>
      <c r="C7" s="28" t="s">
        <v>68</v>
      </c>
      <c r="D7" s="27" t="s">
        <v>69</v>
      </c>
      <c r="E7" s="27" t="s">
        <v>70</v>
      </c>
      <c r="F7" s="29">
        <v>30036</v>
      </c>
      <c r="G7" s="25" t="s">
        <v>52</v>
      </c>
      <c r="H7" s="14">
        <v>970</v>
      </c>
      <c r="I7" s="3">
        <v>153</v>
      </c>
      <c r="J7" s="3">
        <v>300</v>
      </c>
      <c r="K7" s="3">
        <v>300</v>
      </c>
      <c r="L7" s="3">
        <v>300</v>
      </c>
      <c r="M7" s="8">
        <f>SUM(I7:K7)</f>
        <v>753</v>
      </c>
      <c r="N7" s="3">
        <v>300</v>
      </c>
      <c r="O7" s="3">
        <v>300</v>
      </c>
      <c r="P7" s="3">
        <v>300</v>
      </c>
      <c r="Q7" s="3">
        <v>300</v>
      </c>
      <c r="R7" s="8">
        <f>SUM(N7:P7)</f>
        <v>900</v>
      </c>
      <c r="S7" s="3">
        <v>69</v>
      </c>
      <c r="T7" s="3">
        <v>300</v>
      </c>
      <c r="U7" s="3">
        <v>300</v>
      </c>
      <c r="V7" s="3">
        <v>300</v>
      </c>
      <c r="W7" s="8">
        <f>SUM(S7:U7)</f>
        <v>669</v>
      </c>
      <c r="X7" s="3">
        <f>SUM(W7,R7,M7)</f>
        <v>2322</v>
      </c>
      <c r="Y7" s="50">
        <v>6</v>
      </c>
    </row>
    <row r="8" spans="1:25" ht="30" customHeight="1">
      <c r="A8" s="10">
        <v>2</v>
      </c>
      <c r="B8" s="18">
        <v>58</v>
      </c>
      <c r="C8" s="13" t="s">
        <v>71</v>
      </c>
      <c r="D8" s="20" t="s">
        <v>72</v>
      </c>
      <c r="E8" s="20" t="s">
        <v>86</v>
      </c>
      <c r="F8" s="17">
        <v>28430</v>
      </c>
      <c r="G8" s="15" t="s">
        <v>73</v>
      </c>
      <c r="H8" s="14">
        <v>981</v>
      </c>
      <c r="I8" s="3">
        <v>82</v>
      </c>
      <c r="J8" s="3">
        <v>92</v>
      </c>
      <c r="K8" s="3">
        <v>128</v>
      </c>
      <c r="L8" s="3">
        <v>153</v>
      </c>
      <c r="M8" s="8">
        <f t="shared" ref="M8:M14" si="0">SUM(I8:K8)</f>
        <v>302</v>
      </c>
      <c r="N8" s="3">
        <v>167</v>
      </c>
      <c r="O8" s="3">
        <v>167</v>
      </c>
      <c r="P8" s="3">
        <v>255</v>
      </c>
      <c r="Q8" s="3">
        <v>300</v>
      </c>
      <c r="R8" s="8">
        <f t="shared" ref="R8:R14" si="1">SUM(N8:P8)</f>
        <v>589</v>
      </c>
      <c r="S8" s="3">
        <v>17</v>
      </c>
      <c r="T8" s="3">
        <v>45</v>
      </c>
      <c r="U8" s="3">
        <v>88</v>
      </c>
      <c r="V8" s="3">
        <v>158</v>
      </c>
      <c r="W8" s="8">
        <f t="shared" ref="W8:W14" si="2">SUM(S8:U8)</f>
        <v>150</v>
      </c>
      <c r="X8" s="3">
        <f t="shared" ref="X8:X14" si="3">SUM(W8,R8,M8)</f>
        <v>1041</v>
      </c>
      <c r="Y8" s="50">
        <v>4</v>
      </c>
    </row>
    <row r="9" spans="1:25" ht="30" customHeight="1">
      <c r="A9" s="10">
        <v>3</v>
      </c>
      <c r="B9" s="18">
        <v>27</v>
      </c>
      <c r="C9" s="13" t="s">
        <v>74</v>
      </c>
      <c r="D9" s="19" t="s">
        <v>75</v>
      </c>
      <c r="E9" s="19" t="s">
        <v>76</v>
      </c>
      <c r="F9" s="17">
        <v>29816</v>
      </c>
      <c r="G9" s="14" t="s">
        <v>38</v>
      </c>
      <c r="H9" s="14">
        <v>1033</v>
      </c>
      <c r="I9" s="3">
        <v>16</v>
      </c>
      <c r="J9" s="3">
        <v>57</v>
      </c>
      <c r="K9" s="3">
        <v>134</v>
      </c>
      <c r="L9" s="3">
        <v>169</v>
      </c>
      <c r="M9" s="8">
        <f t="shared" si="0"/>
        <v>207</v>
      </c>
      <c r="N9" s="3">
        <v>92</v>
      </c>
      <c r="O9" s="3">
        <v>180</v>
      </c>
      <c r="P9" s="3">
        <v>212</v>
      </c>
      <c r="Q9" s="3">
        <v>247</v>
      </c>
      <c r="R9" s="8">
        <f t="shared" si="1"/>
        <v>484</v>
      </c>
      <c r="S9" s="3">
        <v>192</v>
      </c>
      <c r="T9" s="3">
        <v>236</v>
      </c>
      <c r="U9" s="3">
        <v>300</v>
      </c>
      <c r="V9" s="3">
        <v>300</v>
      </c>
      <c r="W9" s="8">
        <f t="shared" si="2"/>
        <v>728</v>
      </c>
      <c r="X9" s="3">
        <f t="shared" si="3"/>
        <v>1419</v>
      </c>
      <c r="Y9" s="50">
        <v>5</v>
      </c>
    </row>
    <row r="10" spans="1:25" ht="30" customHeight="1">
      <c r="A10" s="10">
        <v>4</v>
      </c>
      <c r="B10" s="18">
        <v>51</v>
      </c>
      <c r="C10" s="13" t="s">
        <v>77</v>
      </c>
      <c r="D10" s="20" t="s">
        <v>78</v>
      </c>
      <c r="E10" s="20" t="s">
        <v>79</v>
      </c>
      <c r="F10" s="17">
        <v>28454</v>
      </c>
      <c r="G10" s="15" t="s">
        <v>48</v>
      </c>
      <c r="H10" s="14">
        <v>1043</v>
      </c>
      <c r="I10" s="3">
        <v>31</v>
      </c>
      <c r="J10" s="3">
        <v>39</v>
      </c>
      <c r="K10" s="3">
        <v>58</v>
      </c>
      <c r="L10" s="3">
        <v>300</v>
      </c>
      <c r="M10" s="8">
        <f t="shared" si="0"/>
        <v>128</v>
      </c>
      <c r="N10" s="3">
        <v>56</v>
      </c>
      <c r="O10" s="3">
        <v>213</v>
      </c>
      <c r="P10" s="3">
        <v>230</v>
      </c>
      <c r="Q10" s="3">
        <v>300</v>
      </c>
      <c r="R10" s="8">
        <f t="shared" si="1"/>
        <v>499</v>
      </c>
      <c r="S10" s="3">
        <v>88</v>
      </c>
      <c r="T10" s="3">
        <v>120</v>
      </c>
      <c r="U10" s="3">
        <v>173</v>
      </c>
      <c r="V10" s="3">
        <v>300</v>
      </c>
      <c r="W10" s="8">
        <f t="shared" si="2"/>
        <v>381</v>
      </c>
      <c r="X10" s="3">
        <f t="shared" si="3"/>
        <v>1008</v>
      </c>
      <c r="Y10" s="50">
        <v>3</v>
      </c>
    </row>
    <row r="11" spans="1:25" ht="30" customHeight="1">
      <c r="A11" s="10">
        <v>5</v>
      </c>
      <c r="B11" s="18">
        <v>24</v>
      </c>
      <c r="C11" s="14" t="s">
        <v>80</v>
      </c>
      <c r="D11" s="19" t="s">
        <v>81</v>
      </c>
      <c r="E11" s="19" t="s">
        <v>82</v>
      </c>
      <c r="F11" s="17">
        <v>26758</v>
      </c>
      <c r="G11" s="14" t="s">
        <v>38</v>
      </c>
      <c r="H11" s="14">
        <v>1064</v>
      </c>
      <c r="I11" s="3">
        <v>25</v>
      </c>
      <c r="J11" s="3">
        <v>89</v>
      </c>
      <c r="K11" s="3">
        <v>108</v>
      </c>
      <c r="L11" s="3">
        <v>141</v>
      </c>
      <c r="M11" s="8">
        <f>SUM(I11:K11)</f>
        <v>222</v>
      </c>
      <c r="N11" s="3">
        <v>87</v>
      </c>
      <c r="O11" s="3">
        <v>100</v>
      </c>
      <c r="P11" s="3">
        <v>105</v>
      </c>
      <c r="Q11" s="3">
        <v>181</v>
      </c>
      <c r="R11" s="8">
        <f>SUM(N11:P11)</f>
        <v>292</v>
      </c>
      <c r="S11" s="3">
        <v>90</v>
      </c>
      <c r="T11" s="3">
        <v>116</v>
      </c>
      <c r="U11" s="3">
        <v>120</v>
      </c>
      <c r="V11" s="3">
        <v>300</v>
      </c>
      <c r="W11" s="8">
        <f>SUM(S11:U11)</f>
        <v>326</v>
      </c>
      <c r="X11" s="3">
        <f t="shared" si="3"/>
        <v>840</v>
      </c>
      <c r="Y11" s="50">
        <v>2</v>
      </c>
    </row>
    <row r="12" spans="1:25" ht="30" customHeight="1">
      <c r="A12" s="10">
        <v>6</v>
      </c>
      <c r="B12" s="18">
        <v>61</v>
      </c>
      <c r="C12" s="13" t="s">
        <v>83</v>
      </c>
      <c r="D12" s="20" t="s">
        <v>84</v>
      </c>
      <c r="E12" s="20" t="s">
        <v>85</v>
      </c>
      <c r="F12" s="17">
        <v>21474</v>
      </c>
      <c r="G12" s="15" t="s">
        <v>73</v>
      </c>
      <c r="H12" s="14">
        <v>1111</v>
      </c>
      <c r="I12" s="3">
        <v>36</v>
      </c>
      <c r="J12" s="3">
        <v>133</v>
      </c>
      <c r="K12" s="3">
        <v>206</v>
      </c>
      <c r="L12" s="3">
        <v>300</v>
      </c>
      <c r="M12" s="8">
        <f>SUM(I12:K12)</f>
        <v>375</v>
      </c>
      <c r="N12" s="3">
        <v>47</v>
      </c>
      <c r="O12" s="3">
        <v>109</v>
      </c>
      <c r="P12" s="3">
        <v>127</v>
      </c>
      <c r="Q12" s="3">
        <v>300</v>
      </c>
      <c r="R12" s="8">
        <f t="shared" si="1"/>
        <v>283</v>
      </c>
      <c r="S12" s="3">
        <v>4</v>
      </c>
      <c r="T12" s="3">
        <v>19</v>
      </c>
      <c r="U12" s="3">
        <v>116</v>
      </c>
      <c r="V12" s="3">
        <v>300</v>
      </c>
      <c r="W12" s="8">
        <f t="shared" si="2"/>
        <v>139</v>
      </c>
      <c r="X12" s="3">
        <f t="shared" si="3"/>
        <v>797</v>
      </c>
      <c r="Y12" s="50">
        <v>1</v>
      </c>
    </row>
    <row r="13" spans="1:25" ht="30" customHeight="1">
      <c r="A13" s="10">
        <v>7</v>
      </c>
      <c r="B13" s="18"/>
      <c r="C13" s="14"/>
      <c r="D13" s="19"/>
      <c r="E13" s="19"/>
      <c r="F13" s="17"/>
      <c r="G13" s="14"/>
      <c r="H13" s="14"/>
      <c r="I13" s="3"/>
      <c r="J13" s="3"/>
      <c r="K13" s="3"/>
      <c r="L13" s="3"/>
      <c r="M13" s="8">
        <f t="shared" si="0"/>
        <v>0</v>
      </c>
      <c r="N13" s="3"/>
      <c r="O13" s="3"/>
      <c r="P13" s="3"/>
      <c r="Q13" s="3"/>
      <c r="R13" s="8">
        <f t="shared" si="1"/>
        <v>0</v>
      </c>
      <c r="S13" s="3"/>
      <c r="T13" s="3"/>
      <c r="U13" s="3"/>
      <c r="V13" s="3"/>
      <c r="W13" s="8">
        <f t="shared" si="2"/>
        <v>0</v>
      </c>
      <c r="X13" s="3">
        <f t="shared" si="3"/>
        <v>0</v>
      </c>
      <c r="Y13" s="50"/>
    </row>
    <row r="14" spans="1:25" ht="30" customHeight="1">
      <c r="A14" s="10">
        <v>8</v>
      </c>
      <c r="B14" s="3"/>
      <c r="C14" s="3"/>
      <c r="D14" s="30"/>
      <c r="E14" s="30"/>
      <c r="F14" s="3"/>
      <c r="G14" s="3"/>
      <c r="H14" s="3"/>
      <c r="I14" s="3"/>
      <c r="J14" s="3"/>
      <c r="K14" s="3"/>
      <c r="L14" s="3"/>
      <c r="M14" s="8">
        <f t="shared" si="0"/>
        <v>0</v>
      </c>
      <c r="N14" s="3"/>
      <c r="O14" s="3"/>
      <c r="P14" s="3"/>
      <c r="Q14" s="3"/>
      <c r="R14" s="8">
        <f t="shared" si="1"/>
        <v>0</v>
      </c>
      <c r="S14" s="3"/>
      <c r="T14" s="3"/>
      <c r="U14" s="3"/>
      <c r="V14" s="3"/>
      <c r="W14" s="8">
        <f t="shared" si="2"/>
        <v>0</v>
      </c>
      <c r="X14" s="3">
        <f t="shared" si="3"/>
        <v>0</v>
      </c>
      <c r="Y14" s="50"/>
    </row>
    <row r="16" spans="1:25">
      <c r="R16" s="4"/>
    </row>
    <row r="23" spans="3:18">
      <c r="R23" s="4"/>
    </row>
    <row r="24" spans="3:18">
      <c r="C24" t="s">
        <v>40</v>
      </c>
      <c r="Q24" s="7"/>
    </row>
    <row r="25" spans="3:18">
      <c r="M25" s="4"/>
      <c r="P25" s="4"/>
    </row>
    <row r="30" spans="3:18">
      <c r="M30" s="4"/>
    </row>
    <row r="32" spans="3:18">
      <c r="O32" s="4"/>
    </row>
  </sheetData>
  <sheetProtection sheet="1" objects="1" scenarios="1" selectLockedCells="1"/>
  <mergeCells count="16">
    <mergeCell ref="G4:G6"/>
    <mergeCell ref="H4:H6"/>
    <mergeCell ref="A4:A6"/>
    <mergeCell ref="B4:B6"/>
    <mergeCell ref="C4:C6"/>
    <mergeCell ref="D4:D6"/>
    <mergeCell ref="E4:E6"/>
    <mergeCell ref="F4:F6"/>
    <mergeCell ref="I4:M4"/>
    <mergeCell ref="N4:R4"/>
    <mergeCell ref="S4:W4"/>
    <mergeCell ref="X4:X6"/>
    <mergeCell ref="Y4:Y6"/>
    <mergeCell ref="I5:M5"/>
    <mergeCell ref="N5:R5"/>
    <mergeCell ref="S5:W5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"/>
  <sheetViews>
    <sheetView zoomScale="64" zoomScaleNormal="64" workbookViewId="0">
      <selection activeCell="T10" sqref="T10"/>
    </sheetView>
  </sheetViews>
  <sheetFormatPr defaultRowHeight="15"/>
  <cols>
    <col min="1" max="1" width="6.28515625" customWidth="1"/>
    <col min="2" max="2" width="8" customWidth="1"/>
    <col min="3" max="3" width="16.7109375" customWidth="1"/>
    <col min="4" max="5" width="26.7109375" customWidth="1"/>
    <col min="6" max="6" width="12.7109375" customWidth="1"/>
    <col min="7" max="7" width="28.28515625" customWidth="1"/>
    <col min="8" max="8" width="13.7109375" customWidth="1"/>
    <col min="9" max="12" width="6.7109375" customWidth="1"/>
    <col min="13" max="13" width="11.7109375" customWidth="1"/>
    <col min="14" max="17" width="6.7109375" customWidth="1"/>
    <col min="18" max="18" width="11.7109375" customWidth="1"/>
    <col min="19" max="22" width="6.7109375" customWidth="1"/>
    <col min="23" max="23" width="11.85546875" customWidth="1"/>
    <col min="24" max="24" width="13.5703125" customWidth="1"/>
    <col min="25" max="25" width="10.85546875" customWidth="1"/>
  </cols>
  <sheetData>
    <row r="1" spans="1:25" ht="22.5">
      <c r="A1" s="2" t="s">
        <v>109</v>
      </c>
      <c r="B1" s="4"/>
      <c r="C1" s="4"/>
      <c r="D1" s="4"/>
      <c r="E1" s="4"/>
      <c r="F1" s="4"/>
      <c r="G1" s="4"/>
      <c r="H1" s="4"/>
    </row>
    <row r="2" spans="1:25" ht="31.5">
      <c r="A2" s="22" t="s">
        <v>65</v>
      </c>
      <c r="B2" s="4"/>
      <c r="C2" s="4"/>
      <c r="D2" s="4"/>
      <c r="E2" s="4"/>
      <c r="F2" s="4"/>
      <c r="G2" s="4"/>
      <c r="H2" s="4"/>
    </row>
    <row r="3" spans="1:25">
      <c r="A3" s="4"/>
      <c r="B3" s="4"/>
      <c r="C3" s="4"/>
      <c r="D3" s="4"/>
      <c r="E3" s="4"/>
      <c r="F3" s="4"/>
      <c r="G3" s="4"/>
      <c r="H3" s="4"/>
    </row>
    <row r="4" spans="1:25" ht="27.75" customHeight="1">
      <c r="A4" s="65" t="s">
        <v>1</v>
      </c>
      <c r="B4" s="65" t="s">
        <v>14</v>
      </c>
      <c r="C4" s="60" t="s">
        <v>2</v>
      </c>
      <c r="D4" s="60" t="s">
        <v>3</v>
      </c>
      <c r="E4" s="60" t="s">
        <v>4</v>
      </c>
      <c r="F4" s="65" t="s">
        <v>5</v>
      </c>
      <c r="G4" s="60" t="s">
        <v>6</v>
      </c>
      <c r="H4" s="59" t="s">
        <v>7</v>
      </c>
      <c r="I4" s="64">
        <v>1</v>
      </c>
      <c r="J4" s="64"/>
      <c r="K4" s="64"/>
      <c r="L4" s="64"/>
      <c r="M4" s="64"/>
      <c r="N4" s="64">
        <v>2</v>
      </c>
      <c r="O4" s="64"/>
      <c r="P4" s="64"/>
      <c r="Q4" s="64"/>
      <c r="R4" s="64"/>
      <c r="S4" s="64">
        <v>3</v>
      </c>
      <c r="T4" s="64"/>
      <c r="U4" s="64"/>
      <c r="V4" s="64"/>
      <c r="W4" s="64"/>
      <c r="X4" s="56" t="s">
        <v>13</v>
      </c>
      <c r="Y4" s="53" t="s">
        <v>12</v>
      </c>
    </row>
    <row r="5" spans="1:25" ht="18" customHeight="1">
      <c r="A5" s="66"/>
      <c r="B5" s="66"/>
      <c r="C5" s="61"/>
      <c r="D5" s="61"/>
      <c r="E5" s="61"/>
      <c r="F5" s="66"/>
      <c r="G5" s="61"/>
      <c r="H5" s="59"/>
      <c r="I5" s="63" t="s">
        <v>9</v>
      </c>
      <c r="J5" s="63"/>
      <c r="K5" s="63"/>
      <c r="L5" s="63"/>
      <c r="M5" s="63"/>
      <c r="N5" s="63" t="s">
        <v>10</v>
      </c>
      <c r="O5" s="63"/>
      <c r="P5" s="63"/>
      <c r="Q5" s="63"/>
      <c r="R5" s="63"/>
      <c r="S5" s="63" t="s">
        <v>11</v>
      </c>
      <c r="T5" s="63"/>
      <c r="U5" s="63"/>
      <c r="V5" s="63"/>
      <c r="W5" s="63"/>
      <c r="X5" s="57"/>
      <c r="Y5" s="54"/>
    </row>
    <row r="6" spans="1:25" ht="49.5">
      <c r="A6" s="67"/>
      <c r="B6" s="66"/>
      <c r="C6" s="61"/>
      <c r="D6" s="61"/>
      <c r="E6" s="61"/>
      <c r="F6" s="66"/>
      <c r="G6" s="61"/>
      <c r="H6" s="65"/>
      <c r="I6" s="6">
        <v>1</v>
      </c>
      <c r="J6" s="6">
        <v>2</v>
      </c>
      <c r="K6" s="6">
        <v>3</v>
      </c>
      <c r="L6" s="6">
        <v>4</v>
      </c>
      <c r="M6" s="1" t="s">
        <v>8</v>
      </c>
      <c r="N6" s="6">
        <v>1</v>
      </c>
      <c r="O6" s="6">
        <v>2</v>
      </c>
      <c r="P6" s="6">
        <v>3</v>
      </c>
      <c r="Q6" s="6">
        <v>4</v>
      </c>
      <c r="R6" s="1" t="s">
        <v>8</v>
      </c>
      <c r="S6" s="6">
        <v>1</v>
      </c>
      <c r="T6" s="6">
        <v>2</v>
      </c>
      <c r="U6" s="6">
        <v>3</v>
      </c>
      <c r="V6" s="6">
        <v>4</v>
      </c>
      <c r="W6" s="1" t="s">
        <v>8</v>
      </c>
      <c r="X6" s="58"/>
      <c r="Y6" s="55"/>
    </row>
    <row r="7" spans="1:25" ht="30" customHeight="1">
      <c r="A7" s="10">
        <v>1</v>
      </c>
      <c r="B7" s="18">
        <v>33</v>
      </c>
      <c r="C7" s="14" t="s">
        <v>87</v>
      </c>
      <c r="D7" s="19" t="s">
        <v>88</v>
      </c>
      <c r="E7" s="19" t="s">
        <v>89</v>
      </c>
      <c r="F7" s="23"/>
      <c r="G7" s="14" t="s">
        <v>44</v>
      </c>
      <c r="H7" s="14">
        <v>1122</v>
      </c>
      <c r="I7" s="3">
        <v>300</v>
      </c>
      <c r="J7" s="3">
        <v>300</v>
      </c>
      <c r="K7" s="3">
        <v>300</v>
      </c>
      <c r="L7" s="3">
        <v>300</v>
      </c>
      <c r="M7" s="8">
        <f>SUM(I7:K7)</f>
        <v>900</v>
      </c>
      <c r="N7" s="3">
        <v>300</v>
      </c>
      <c r="O7" s="3">
        <v>300</v>
      </c>
      <c r="P7" s="3">
        <v>300</v>
      </c>
      <c r="Q7" s="3">
        <v>300</v>
      </c>
      <c r="R7" s="8">
        <f>SUM(N7:P7)</f>
        <v>900</v>
      </c>
      <c r="S7" s="3">
        <v>224</v>
      </c>
      <c r="T7" s="3">
        <v>234</v>
      </c>
      <c r="U7" s="3">
        <v>242</v>
      </c>
      <c r="V7" s="3">
        <v>300</v>
      </c>
      <c r="W7" s="8">
        <f>SUM(S7:U7)</f>
        <v>700</v>
      </c>
      <c r="X7" s="8">
        <f>SUM(W7,R7,M7)</f>
        <v>2500</v>
      </c>
      <c r="Y7" s="50">
        <v>8</v>
      </c>
    </row>
    <row r="8" spans="1:25" ht="30" customHeight="1">
      <c r="A8" s="10">
        <v>2</v>
      </c>
      <c r="B8" s="18">
        <v>56</v>
      </c>
      <c r="C8" s="13" t="s">
        <v>90</v>
      </c>
      <c r="D8" s="20" t="s">
        <v>91</v>
      </c>
      <c r="E8" s="20" t="s">
        <v>92</v>
      </c>
      <c r="F8" s="17">
        <v>32549</v>
      </c>
      <c r="G8" s="15" t="s">
        <v>73</v>
      </c>
      <c r="H8" s="14">
        <v>1124</v>
      </c>
      <c r="I8" s="3">
        <v>180</v>
      </c>
      <c r="J8" s="3">
        <v>200</v>
      </c>
      <c r="K8" s="3">
        <v>248</v>
      </c>
      <c r="L8" s="3">
        <v>300</v>
      </c>
      <c r="M8" s="8">
        <f>SUM(I8:K8)</f>
        <v>628</v>
      </c>
      <c r="N8" s="3">
        <v>56</v>
      </c>
      <c r="O8" s="3">
        <v>151</v>
      </c>
      <c r="P8" s="3">
        <v>300</v>
      </c>
      <c r="Q8" s="3">
        <v>300</v>
      </c>
      <c r="R8" s="8">
        <f t="shared" ref="R8:R14" si="0">SUM(N8:P8)</f>
        <v>507</v>
      </c>
      <c r="S8" s="3">
        <v>33</v>
      </c>
      <c r="T8" s="3">
        <v>300</v>
      </c>
      <c r="U8" s="3">
        <v>300</v>
      </c>
      <c r="V8" s="3">
        <v>300</v>
      </c>
      <c r="W8" s="8">
        <f t="shared" ref="W8:W14" si="1">SUM(S8:U8)</f>
        <v>633</v>
      </c>
      <c r="X8" s="8">
        <f t="shared" ref="X8:X14" si="2">SUM(W8,R8,M8)</f>
        <v>1768</v>
      </c>
      <c r="Y8" s="50">
        <v>5</v>
      </c>
    </row>
    <row r="9" spans="1:25" ht="30" customHeight="1">
      <c r="A9" s="10">
        <v>3</v>
      </c>
      <c r="B9" s="18">
        <v>54</v>
      </c>
      <c r="C9" s="13" t="s">
        <v>93</v>
      </c>
      <c r="D9" s="19" t="s">
        <v>94</v>
      </c>
      <c r="E9" s="19" t="s">
        <v>95</v>
      </c>
      <c r="F9" s="17">
        <v>29815</v>
      </c>
      <c r="G9" s="14" t="s">
        <v>48</v>
      </c>
      <c r="H9" s="14">
        <v>1139</v>
      </c>
      <c r="I9" s="3">
        <v>32</v>
      </c>
      <c r="J9" s="3">
        <v>51</v>
      </c>
      <c r="K9" s="3">
        <v>109</v>
      </c>
      <c r="L9" s="3">
        <v>300</v>
      </c>
      <c r="M9" s="8">
        <f>SUM(I9:K9)</f>
        <v>192</v>
      </c>
      <c r="N9" s="3">
        <v>15</v>
      </c>
      <c r="O9" s="3">
        <v>62</v>
      </c>
      <c r="P9" s="3">
        <v>86</v>
      </c>
      <c r="Q9" s="3">
        <v>87</v>
      </c>
      <c r="R9" s="8">
        <f t="shared" si="0"/>
        <v>163</v>
      </c>
      <c r="S9" s="3">
        <v>36</v>
      </c>
      <c r="T9" s="3">
        <v>67</v>
      </c>
      <c r="U9" s="3">
        <v>181</v>
      </c>
      <c r="V9" s="3">
        <v>300</v>
      </c>
      <c r="W9" s="8">
        <f t="shared" si="1"/>
        <v>284</v>
      </c>
      <c r="X9" s="8">
        <f t="shared" si="2"/>
        <v>639</v>
      </c>
      <c r="Y9" s="50">
        <v>1</v>
      </c>
    </row>
    <row r="10" spans="1:25" ht="30" customHeight="1">
      <c r="A10" s="10">
        <v>4</v>
      </c>
      <c r="B10" s="18">
        <v>66</v>
      </c>
      <c r="C10" s="13" t="s">
        <v>96</v>
      </c>
      <c r="D10" s="20" t="s">
        <v>97</v>
      </c>
      <c r="E10" s="20" t="s">
        <v>98</v>
      </c>
      <c r="F10" s="17">
        <v>25756</v>
      </c>
      <c r="G10" s="15" t="s">
        <v>73</v>
      </c>
      <c r="H10" s="14">
        <v>1160</v>
      </c>
      <c r="I10" s="3">
        <v>105</v>
      </c>
      <c r="J10" s="3">
        <v>138</v>
      </c>
      <c r="K10" s="3">
        <v>192</v>
      </c>
      <c r="L10" s="3">
        <v>286</v>
      </c>
      <c r="M10" s="8">
        <f>SUM(I10:K10)</f>
        <v>435</v>
      </c>
      <c r="N10" s="3">
        <v>93</v>
      </c>
      <c r="O10" s="3">
        <v>122</v>
      </c>
      <c r="P10" s="3">
        <v>135</v>
      </c>
      <c r="Q10" s="3">
        <v>139</v>
      </c>
      <c r="R10" s="8">
        <f t="shared" si="0"/>
        <v>350</v>
      </c>
      <c r="S10" s="3">
        <v>66</v>
      </c>
      <c r="T10" s="3">
        <v>119</v>
      </c>
      <c r="U10" s="3">
        <v>159</v>
      </c>
      <c r="V10" s="3">
        <v>260</v>
      </c>
      <c r="W10" s="8">
        <f t="shared" si="1"/>
        <v>344</v>
      </c>
      <c r="X10" s="8">
        <f t="shared" si="2"/>
        <v>1129</v>
      </c>
      <c r="Y10" s="50">
        <v>2</v>
      </c>
    </row>
    <row r="11" spans="1:25" ht="30" customHeight="1">
      <c r="A11" s="10">
        <v>5</v>
      </c>
      <c r="B11" s="18">
        <v>67</v>
      </c>
      <c r="C11" s="13" t="s">
        <v>99</v>
      </c>
      <c r="D11" s="20" t="s">
        <v>100</v>
      </c>
      <c r="E11" s="20" t="s">
        <v>101</v>
      </c>
      <c r="F11" s="17">
        <v>33397</v>
      </c>
      <c r="G11" s="15" t="s">
        <v>73</v>
      </c>
      <c r="H11" s="14">
        <v>1260</v>
      </c>
      <c r="I11" s="3">
        <v>37</v>
      </c>
      <c r="J11" s="3">
        <v>180</v>
      </c>
      <c r="K11" s="3">
        <v>195</v>
      </c>
      <c r="L11" s="3">
        <v>203</v>
      </c>
      <c r="M11" s="8">
        <f t="shared" ref="M11:M14" si="3">SUM(I11:K11)</f>
        <v>412</v>
      </c>
      <c r="N11" s="3">
        <v>137</v>
      </c>
      <c r="O11" s="3">
        <v>153</v>
      </c>
      <c r="P11" s="3">
        <v>300</v>
      </c>
      <c r="Q11" s="3">
        <v>300</v>
      </c>
      <c r="R11" s="8">
        <f>SUM(N11:P11)</f>
        <v>590</v>
      </c>
      <c r="S11" s="3">
        <v>299</v>
      </c>
      <c r="T11" s="3">
        <v>300</v>
      </c>
      <c r="U11" s="3">
        <v>300</v>
      </c>
      <c r="V11" s="3">
        <v>300</v>
      </c>
      <c r="W11" s="8">
        <f>SUM(S11:U11)</f>
        <v>899</v>
      </c>
      <c r="X11" s="8">
        <f t="shared" si="2"/>
        <v>1901</v>
      </c>
      <c r="Y11" s="50">
        <v>6</v>
      </c>
    </row>
    <row r="12" spans="1:25" ht="30" customHeight="1">
      <c r="A12" s="10">
        <v>6</v>
      </c>
      <c r="B12" s="18">
        <v>10</v>
      </c>
      <c r="C12" s="13" t="s">
        <v>102</v>
      </c>
      <c r="D12" s="19" t="s">
        <v>46</v>
      </c>
      <c r="E12" s="19" t="s">
        <v>103</v>
      </c>
      <c r="F12" s="33">
        <v>36217</v>
      </c>
      <c r="G12" s="14" t="s">
        <v>104</v>
      </c>
      <c r="H12" s="14">
        <v>1271</v>
      </c>
      <c r="I12" s="3">
        <v>102</v>
      </c>
      <c r="J12" s="3">
        <v>112</v>
      </c>
      <c r="K12" s="3">
        <v>300</v>
      </c>
      <c r="L12" s="3">
        <v>300</v>
      </c>
      <c r="M12" s="8">
        <f t="shared" si="3"/>
        <v>514</v>
      </c>
      <c r="N12" s="3">
        <v>214</v>
      </c>
      <c r="O12" s="3">
        <v>239</v>
      </c>
      <c r="P12" s="3">
        <v>300</v>
      </c>
      <c r="Q12" s="3">
        <v>300</v>
      </c>
      <c r="R12" s="8">
        <f t="shared" si="0"/>
        <v>753</v>
      </c>
      <c r="S12" s="3">
        <v>107</v>
      </c>
      <c r="T12" s="3">
        <v>247</v>
      </c>
      <c r="U12" s="3">
        <v>300</v>
      </c>
      <c r="V12" s="3">
        <v>300</v>
      </c>
      <c r="W12" s="8">
        <f t="shared" si="1"/>
        <v>654</v>
      </c>
      <c r="X12" s="8">
        <f t="shared" si="2"/>
        <v>1921</v>
      </c>
      <c r="Y12" s="50">
        <v>7</v>
      </c>
    </row>
    <row r="13" spans="1:25" ht="30" customHeight="1">
      <c r="A13" s="10">
        <v>7</v>
      </c>
      <c r="B13" s="18">
        <v>5</v>
      </c>
      <c r="C13" s="13" t="s">
        <v>105</v>
      </c>
      <c r="D13" s="19" t="s">
        <v>106</v>
      </c>
      <c r="E13" s="19" t="s">
        <v>107</v>
      </c>
      <c r="F13" s="17">
        <v>19954</v>
      </c>
      <c r="G13" s="14" t="s">
        <v>108</v>
      </c>
      <c r="H13" s="14">
        <v>1293</v>
      </c>
      <c r="I13" s="3">
        <v>108</v>
      </c>
      <c r="J13" s="3">
        <v>300</v>
      </c>
      <c r="K13" s="3">
        <v>300</v>
      </c>
      <c r="L13" s="3">
        <v>300</v>
      </c>
      <c r="M13" s="8">
        <f t="shared" si="3"/>
        <v>708</v>
      </c>
      <c r="N13" s="3">
        <v>94</v>
      </c>
      <c r="O13" s="3">
        <v>135</v>
      </c>
      <c r="P13" s="3">
        <v>255</v>
      </c>
      <c r="Q13" s="3">
        <v>285</v>
      </c>
      <c r="R13" s="8">
        <f t="shared" si="0"/>
        <v>484</v>
      </c>
      <c r="S13" s="3">
        <v>52</v>
      </c>
      <c r="T13" s="3">
        <v>89</v>
      </c>
      <c r="U13" s="3">
        <v>134</v>
      </c>
      <c r="V13" s="3">
        <v>300</v>
      </c>
      <c r="W13" s="8">
        <f t="shared" si="1"/>
        <v>275</v>
      </c>
      <c r="X13" s="8">
        <f t="shared" si="2"/>
        <v>1467</v>
      </c>
      <c r="Y13" s="50">
        <v>3</v>
      </c>
    </row>
    <row r="14" spans="1:25" ht="30" customHeight="1">
      <c r="A14" s="5">
        <v>8</v>
      </c>
      <c r="B14" s="46">
        <v>69</v>
      </c>
      <c r="C14" s="12"/>
      <c r="D14" s="48" t="s">
        <v>221</v>
      </c>
      <c r="E14" s="48" t="s">
        <v>222</v>
      </c>
      <c r="F14" s="12"/>
      <c r="G14" s="47" t="s">
        <v>223</v>
      </c>
      <c r="H14" s="12"/>
      <c r="I14" s="3">
        <v>109</v>
      </c>
      <c r="J14" s="3">
        <v>258</v>
      </c>
      <c r="K14" s="3">
        <v>263</v>
      </c>
      <c r="L14" s="3">
        <v>300</v>
      </c>
      <c r="M14" s="8">
        <f t="shared" si="3"/>
        <v>630</v>
      </c>
      <c r="N14" s="3">
        <v>36</v>
      </c>
      <c r="O14" s="3">
        <v>128</v>
      </c>
      <c r="P14" s="3">
        <v>231</v>
      </c>
      <c r="Q14" s="3">
        <v>300</v>
      </c>
      <c r="R14" s="8">
        <f t="shared" si="0"/>
        <v>395</v>
      </c>
      <c r="S14" s="3">
        <v>140</v>
      </c>
      <c r="T14" s="3">
        <v>149</v>
      </c>
      <c r="U14" s="3">
        <v>280</v>
      </c>
      <c r="V14" s="3">
        <v>300</v>
      </c>
      <c r="W14" s="8">
        <f t="shared" si="1"/>
        <v>569</v>
      </c>
      <c r="X14" s="8">
        <f t="shared" si="2"/>
        <v>1594</v>
      </c>
      <c r="Y14" s="50">
        <v>4</v>
      </c>
    </row>
    <row r="16" spans="1:25">
      <c r="R16" s="4"/>
    </row>
    <row r="18" spans="3:18">
      <c r="L18" s="7"/>
    </row>
    <row r="23" spans="3:18">
      <c r="R23" s="4"/>
    </row>
    <row r="24" spans="3:18">
      <c r="C24" t="s">
        <v>40</v>
      </c>
      <c r="Q24" s="7"/>
    </row>
    <row r="25" spans="3:18">
      <c r="M25" s="4"/>
      <c r="P25" s="4"/>
    </row>
    <row r="30" spans="3:18">
      <c r="M30" s="4"/>
    </row>
    <row r="32" spans="3:18">
      <c r="O32" s="4"/>
    </row>
  </sheetData>
  <sheetProtection sheet="1" objects="1" scenarios="1" selectLockedCells="1"/>
  <mergeCells count="16">
    <mergeCell ref="F4:F6"/>
    <mergeCell ref="G4:G6"/>
    <mergeCell ref="H4:H6"/>
    <mergeCell ref="I4:M4"/>
    <mergeCell ref="N4:R4"/>
    <mergeCell ref="A4:A6"/>
    <mergeCell ref="B4:B6"/>
    <mergeCell ref="C4:C6"/>
    <mergeCell ref="D4:D6"/>
    <mergeCell ref="E4:E6"/>
    <mergeCell ref="X4:X6"/>
    <mergeCell ref="Y4:Y6"/>
    <mergeCell ref="I5:M5"/>
    <mergeCell ref="N5:R5"/>
    <mergeCell ref="S5:W5"/>
    <mergeCell ref="S4:W4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2"/>
  <sheetViews>
    <sheetView topLeftCell="A4" zoomScale="65" zoomScaleNormal="65" workbookViewId="0">
      <selection activeCell="O9" sqref="O9"/>
    </sheetView>
  </sheetViews>
  <sheetFormatPr defaultRowHeight="15"/>
  <cols>
    <col min="1" max="1" width="6.28515625" customWidth="1"/>
    <col min="2" max="2" width="8" customWidth="1"/>
    <col min="3" max="3" width="16.7109375" customWidth="1"/>
    <col min="4" max="5" width="26.7109375" customWidth="1"/>
    <col min="6" max="6" width="12.7109375" customWidth="1"/>
    <col min="7" max="7" width="28.28515625" customWidth="1"/>
    <col min="8" max="8" width="13.7109375" customWidth="1"/>
    <col min="9" max="12" width="6.7109375" customWidth="1"/>
    <col min="13" max="13" width="11.7109375" customWidth="1"/>
    <col min="14" max="17" width="6.7109375" customWidth="1"/>
    <col min="18" max="18" width="11.7109375" customWidth="1"/>
    <col min="19" max="22" width="6.7109375" customWidth="1"/>
    <col min="23" max="23" width="11.85546875" customWidth="1"/>
    <col min="24" max="24" width="13.5703125" customWidth="1"/>
    <col min="25" max="25" width="10.85546875" customWidth="1"/>
  </cols>
  <sheetData>
    <row r="1" spans="1:25" ht="22.5">
      <c r="A1" s="2" t="s">
        <v>110</v>
      </c>
      <c r="B1" s="4"/>
      <c r="C1" s="4"/>
      <c r="D1" s="4"/>
      <c r="E1" s="4"/>
      <c r="F1" s="4"/>
      <c r="G1" s="4"/>
      <c r="H1" s="4"/>
    </row>
    <row r="2" spans="1:25" ht="31.5">
      <c r="A2" s="22" t="s">
        <v>65</v>
      </c>
      <c r="B2" s="4"/>
      <c r="C2" s="4"/>
      <c r="D2" s="4"/>
      <c r="E2" s="4"/>
      <c r="F2" s="4"/>
      <c r="G2" s="4"/>
      <c r="H2" s="4"/>
    </row>
    <row r="3" spans="1:25">
      <c r="A3" s="4"/>
      <c r="B3" s="4"/>
      <c r="C3" s="4"/>
      <c r="D3" s="4"/>
      <c r="E3" s="4"/>
      <c r="F3" s="4"/>
      <c r="G3" s="4"/>
      <c r="H3" s="4"/>
    </row>
    <row r="4" spans="1:25" ht="27.75" customHeight="1">
      <c r="A4" s="65" t="s">
        <v>1</v>
      </c>
      <c r="B4" s="65" t="s">
        <v>14</v>
      </c>
      <c r="C4" s="60" t="s">
        <v>2</v>
      </c>
      <c r="D4" s="60" t="s">
        <v>3</v>
      </c>
      <c r="E4" s="60" t="s">
        <v>4</v>
      </c>
      <c r="F4" s="65" t="s">
        <v>5</v>
      </c>
      <c r="G4" s="60" t="s">
        <v>6</v>
      </c>
      <c r="H4" s="59" t="s">
        <v>7</v>
      </c>
      <c r="I4" s="64">
        <v>1</v>
      </c>
      <c r="J4" s="64"/>
      <c r="K4" s="64"/>
      <c r="L4" s="64"/>
      <c r="M4" s="64"/>
      <c r="N4" s="64">
        <v>2</v>
      </c>
      <c r="O4" s="64"/>
      <c r="P4" s="64"/>
      <c r="Q4" s="64"/>
      <c r="R4" s="64"/>
      <c r="S4" s="64">
        <v>3</v>
      </c>
      <c r="T4" s="64"/>
      <c r="U4" s="64"/>
      <c r="V4" s="64"/>
      <c r="W4" s="64"/>
      <c r="X4" s="56" t="s">
        <v>13</v>
      </c>
      <c r="Y4" s="53" t="s">
        <v>12</v>
      </c>
    </row>
    <row r="5" spans="1:25" ht="18" customHeight="1">
      <c r="A5" s="66"/>
      <c r="B5" s="66"/>
      <c r="C5" s="61"/>
      <c r="D5" s="61"/>
      <c r="E5" s="61"/>
      <c r="F5" s="66"/>
      <c r="G5" s="61"/>
      <c r="H5" s="59"/>
      <c r="I5" s="63" t="s">
        <v>9</v>
      </c>
      <c r="J5" s="63"/>
      <c r="K5" s="63"/>
      <c r="L5" s="63"/>
      <c r="M5" s="63"/>
      <c r="N5" s="63" t="s">
        <v>10</v>
      </c>
      <c r="O5" s="63"/>
      <c r="P5" s="63"/>
      <c r="Q5" s="63"/>
      <c r="R5" s="63"/>
      <c r="S5" s="63" t="s">
        <v>11</v>
      </c>
      <c r="T5" s="63"/>
      <c r="U5" s="63"/>
      <c r="V5" s="63"/>
      <c r="W5" s="63"/>
      <c r="X5" s="57"/>
      <c r="Y5" s="54"/>
    </row>
    <row r="6" spans="1:25" ht="49.5">
      <c r="A6" s="67"/>
      <c r="B6" s="66"/>
      <c r="C6" s="61"/>
      <c r="D6" s="61"/>
      <c r="E6" s="61"/>
      <c r="F6" s="66"/>
      <c r="G6" s="61"/>
      <c r="H6" s="65"/>
      <c r="I6" s="6">
        <v>1</v>
      </c>
      <c r="J6" s="6">
        <v>2</v>
      </c>
      <c r="K6" s="6">
        <v>3</v>
      </c>
      <c r="L6" s="6">
        <v>4</v>
      </c>
      <c r="M6" s="1" t="s">
        <v>8</v>
      </c>
      <c r="N6" s="6">
        <v>1</v>
      </c>
      <c r="O6" s="6">
        <v>2</v>
      </c>
      <c r="P6" s="6">
        <v>3</v>
      </c>
      <c r="Q6" s="6">
        <v>4</v>
      </c>
      <c r="R6" s="1" t="s">
        <v>8</v>
      </c>
      <c r="S6" s="6">
        <v>1</v>
      </c>
      <c r="T6" s="6">
        <v>2</v>
      </c>
      <c r="U6" s="6">
        <v>3</v>
      </c>
      <c r="V6" s="6">
        <v>4</v>
      </c>
      <c r="W6" s="1" t="s">
        <v>8</v>
      </c>
      <c r="X6" s="58"/>
      <c r="Y6" s="55"/>
    </row>
    <row r="7" spans="1:25" ht="30" customHeight="1">
      <c r="A7" s="10">
        <v>1</v>
      </c>
      <c r="B7" s="18">
        <v>11</v>
      </c>
      <c r="C7" s="13" t="s">
        <v>111</v>
      </c>
      <c r="D7" s="52" t="s">
        <v>112</v>
      </c>
      <c r="E7" s="20" t="s">
        <v>113</v>
      </c>
      <c r="F7" s="33">
        <v>35689</v>
      </c>
      <c r="G7" s="15" t="s">
        <v>104</v>
      </c>
      <c r="H7" s="14">
        <v>1319</v>
      </c>
      <c r="I7" s="3">
        <v>18</v>
      </c>
      <c r="J7" s="3">
        <v>75</v>
      </c>
      <c r="K7" s="3">
        <v>77</v>
      </c>
      <c r="L7" s="3">
        <v>134</v>
      </c>
      <c r="M7" s="8">
        <f>SUM(I7:K7)</f>
        <v>170</v>
      </c>
      <c r="N7" s="3">
        <v>42</v>
      </c>
      <c r="O7" s="3">
        <v>300</v>
      </c>
      <c r="P7" s="3">
        <v>300</v>
      </c>
      <c r="Q7" s="3">
        <v>300</v>
      </c>
      <c r="R7" s="8">
        <f>SUM(N7:P7)</f>
        <v>642</v>
      </c>
      <c r="S7" s="3">
        <v>79</v>
      </c>
      <c r="T7" s="3">
        <v>183</v>
      </c>
      <c r="U7" s="3">
        <v>249</v>
      </c>
      <c r="V7" s="3">
        <v>300</v>
      </c>
      <c r="W7" s="8">
        <f>SUM(S7:U7)</f>
        <v>511</v>
      </c>
      <c r="X7" s="8">
        <f>SUM(W7,R7,M7)</f>
        <v>1323</v>
      </c>
      <c r="Y7" s="50">
        <v>3</v>
      </c>
    </row>
    <row r="8" spans="1:25" ht="30" customHeight="1">
      <c r="A8" s="41">
        <v>2</v>
      </c>
      <c r="B8" s="18">
        <v>8</v>
      </c>
      <c r="C8" s="13" t="s">
        <v>114</v>
      </c>
      <c r="D8" s="19" t="s">
        <v>115</v>
      </c>
      <c r="E8" s="19" t="s">
        <v>116</v>
      </c>
      <c r="F8" s="33">
        <v>34167</v>
      </c>
      <c r="G8" s="14" t="s">
        <v>104</v>
      </c>
      <c r="H8" s="14">
        <v>1367</v>
      </c>
      <c r="I8" s="3">
        <v>35</v>
      </c>
      <c r="J8" s="3">
        <v>50</v>
      </c>
      <c r="K8" s="3">
        <v>70</v>
      </c>
      <c r="L8" s="3">
        <v>121</v>
      </c>
      <c r="M8" s="8">
        <f t="shared" ref="M8:M14" si="0">SUM(I8:K8)</f>
        <v>155</v>
      </c>
      <c r="N8" s="3">
        <v>187</v>
      </c>
      <c r="O8" s="3">
        <v>216</v>
      </c>
      <c r="P8" s="3">
        <v>245</v>
      </c>
      <c r="Q8" s="3">
        <v>260</v>
      </c>
      <c r="R8" s="8">
        <f t="shared" ref="R8:R14" si="1">SUM(N8:P8)</f>
        <v>648</v>
      </c>
      <c r="S8" s="3">
        <v>134</v>
      </c>
      <c r="T8" s="3">
        <v>168</v>
      </c>
      <c r="U8" s="3">
        <v>300</v>
      </c>
      <c r="V8" s="3">
        <v>300</v>
      </c>
      <c r="W8" s="8">
        <f t="shared" ref="W8:W14" si="2">SUM(S8:U8)</f>
        <v>602</v>
      </c>
      <c r="X8" s="8">
        <f t="shared" ref="X8:X14" si="3">SUM(W8,R8,M8)</f>
        <v>1405</v>
      </c>
      <c r="Y8" s="50">
        <v>4</v>
      </c>
    </row>
    <row r="9" spans="1:25" ht="30" customHeight="1">
      <c r="A9" s="10">
        <v>3</v>
      </c>
      <c r="B9" s="18">
        <v>15</v>
      </c>
      <c r="C9" s="13" t="s">
        <v>117</v>
      </c>
      <c r="D9" s="20" t="s">
        <v>118</v>
      </c>
      <c r="E9" s="20" t="s">
        <v>119</v>
      </c>
      <c r="F9" s="17">
        <v>31168</v>
      </c>
      <c r="G9" s="15" t="s">
        <v>120</v>
      </c>
      <c r="H9" s="14">
        <v>1450</v>
      </c>
      <c r="I9" s="3">
        <v>76</v>
      </c>
      <c r="J9" s="3">
        <v>102</v>
      </c>
      <c r="K9" s="3">
        <v>128</v>
      </c>
      <c r="L9" s="3">
        <v>284</v>
      </c>
      <c r="M9" s="8">
        <f t="shared" si="0"/>
        <v>306</v>
      </c>
      <c r="N9" s="3">
        <v>37</v>
      </c>
      <c r="O9" s="3">
        <v>78</v>
      </c>
      <c r="P9" s="3">
        <v>101</v>
      </c>
      <c r="Q9" s="3">
        <v>180</v>
      </c>
      <c r="R9" s="8">
        <f>SUM(N9:P9)</f>
        <v>216</v>
      </c>
      <c r="S9" s="3">
        <v>84</v>
      </c>
      <c r="T9" s="3">
        <v>109</v>
      </c>
      <c r="U9" s="3">
        <v>300</v>
      </c>
      <c r="V9" s="3">
        <v>300</v>
      </c>
      <c r="W9" s="8">
        <f t="shared" si="2"/>
        <v>493</v>
      </c>
      <c r="X9" s="8">
        <f t="shared" si="3"/>
        <v>1015</v>
      </c>
      <c r="Y9" s="50">
        <v>1</v>
      </c>
    </row>
    <row r="10" spans="1:25" ht="30" customHeight="1">
      <c r="A10" s="10">
        <v>4</v>
      </c>
      <c r="B10" s="18">
        <v>14</v>
      </c>
      <c r="C10" s="13" t="s">
        <v>121</v>
      </c>
      <c r="D10" s="42" t="s">
        <v>122</v>
      </c>
      <c r="E10" s="20" t="s">
        <v>123</v>
      </c>
      <c r="F10" s="17">
        <v>26931</v>
      </c>
      <c r="G10" s="15" t="s">
        <v>120</v>
      </c>
      <c r="H10" s="14">
        <v>1520</v>
      </c>
      <c r="I10" s="3">
        <v>79</v>
      </c>
      <c r="J10" s="3">
        <v>93</v>
      </c>
      <c r="K10" s="3">
        <v>138</v>
      </c>
      <c r="L10" s="3">
        <v>300</v>
      </c>
      <c r="M10" s="8">
        <f>SUM(I10:K10)</f>
        <v>310</v>
      </c>
      <c r="N10" s="3">
        <v>2</v>
      </c>
      <c r="O10" s="3">
        <v>26</v>
      </c>
      <c r="P10" s="3">
        <v>267</v>
      </c>
      <c r="Q10" s="3">
        <v>300</v>
      </c>
      <c r="R10" s="8">
        <f>SUM(N10:P10)</f>
        <v>295</v>
      </c>
      <c r="S10" s="3">
        <v>128</v>
      </c>
      <c r="T10" s="3">
        <v>191</v>
      </c>
      <c r="U10" s="3">
        <v>300</v>
      </c>
      <c r="V10" s="3">
        <v>300</v>
      </c>
      <c r="W10" s="8">
        <f>SUM(S10:U10)</f>
        <v>619</v>
      </c>
      <c r="X10" s="8">
        <f t="shared" si="3"/>
        <v>1224</v>
      </c>
      <c r="Y10" s="50">
        <v>2</v>
      </c>
    </row>
    <row r="11" spans="1:25" ht="30" customHeight="1">
      <c r="A11" s="10">
        <v>5</v>
      </c>
      <c r="B11" s="18">
        <v>35</v>
      </c>
      <c r="C11" s="14" t="s">
        <v>124</v>
      </c>
      <c r="D11" s="19" t="s">
        <v>125</v>
      </c>
      <c r="E11" s="19" t="s">
        <v>126</v>
      </c>
      <c r="F11" s="23"/>
      <c r="G11" s="14" t="s">
        <v>44</v>
      </c>
      <c r="H11" s="14">
        <v>1625</v>
      </c>
      <c r="I11" s="3">
        <v>21</v>
      </c>
      <c r="J11" s="3">
        <v>190</v>
      </c>
      <c r="K11" s="3">
        <v>208</v>
      </c>
      <c r="L11" s="3">
        <v>300</v>
      </c>
      <c r="M11" s="8">
        <f>SUM(I11:K11)</f>
        <v>419</v>
      </c>
      <c r="N11" s="3">
        <v>64</v>
      </c>
      <c r="O11" s="3">
        <v>215</v>
      </c>
      <c r="P11" s="3">
        <v>229</v>
      </c>
      <c r="Q11" s="3">
        <v>300</v>
      </c>
      <c r="R11" s="8">
        <f>SUM(N11:P11)</f>
        <v>508</v>
      </c>
      <c r="S11" s="3">
        <v>300</v>
      </c>
      <c r="T11" s="3">
        <v>300</v>
      </c>
      <c r="U11" s="3">
        <v>300</v>
      </c>
      <c r="V11" s="3">
        <v>300</v>
      </c>
      <c r="W11" s="8">
        <f>SUM(S11:U11)</f>
        <v>900</v>
      </c>
      <c r="X11" s="8">
        <f t="shared" si="3"/>
        <v>1827</v>
      </c>
      <c r="Y11" s="50">
        <v>8</v>
      </c>
    </row>
    <row r="12" spans="1:25" ht="30" customHeight="1">
      <c r="A12" s="10">
        <v>6</v>
      </c>
      <c r="B12" s="18">
        <v>47</v>
      </c>
      <c r="C12" s="14" t="s">
        <v>127</v>
      </c>
      <c r="D12" s="19" t="s">
        <v>128</v>
      </c>
      <c r="E12" s="19" t="s">
        <v>129</v>
      </c>
      <c r="F12" s="34">
        <v>28884</v>
      </c>
      <c r="G12" s="14" t="s">
        <v>130</v>
      </c>
      <c r="H12" s="14">
        <v>1872</v>
      </c>
      <c r="I12" s="3">
        <v>300</v>
      </c>
      <c r="J12" s="3">
        <v>300</v>
      </c>
      <c r="K12" s="3">
        <v>300</v>
      </c>
      <c r="L12" s="3">
        <v>300</v>
      </c>
      <c r="M12" s="8">
        <f t="shared" si="0"/>
        <v>900</v>
      </c>
      <c r="N12" s="3">
        <v>84</v>
      </c>
      <c r="O12" s="3">
        <v>92</v>
      </c>
      <c r="P12" s="3">
        <v>105</v>
      </c>
      <c r="Q12" s="3">
        <v>276</v>
      </c>
      <c r="R12" s="8">
        <f t="shared" si="1"/>
        <v>281</v>
      </c>
      <c r="S12" s="3">
        <v>96</v>
      </c>
      <c r="T12" s="3">
        <v>191</v>
      </c>
      <c r="U12" s="3">
        <v>300</v>
      </c>
      <c r="V12" s="3">
        <v>300</v>
      </c>
      <c r="W12" s="8">
        <f t="shared" si="2"/>
        <v>587</v>
      </c>
      <c r="X12" s="8">
        <f t="shared" si="3"/>
        <v>1768</v>
      </c>
      <c r="Y12" s="50">
        <v>7</v>
      </c>
    </row>
    <row r="13" spans="1:25" ht="30" customHeight="1">
      <c r="A13" s="10">
        <v>7</v>
      </c>
      <c r="B13" s="18">
        <v>71</v>
      </c>
      <c r="C13" s="14"/>
      <c r="D13" s="19" t="s">
        <v>224</v>
      </c>
      <c r="E13" s="19" t="s">
        <v>225</v>
      </c>
      <c r="F13" s="17"/>
      <c r="G13" s="14" t="s">
        <v>223</v>
      </c>
      <c r="H13" s="14"/>
      <c r="I13" s="3">
        <v>69</v>
      </c>
      <c r="J13" s="3">
        <v>115</v>
      </c>
      <c r="K13" s="3">
        <v>134</v>
      </c>
      <c r="L13" s="3">
        <v>195</v>
      </c>
      <c r="M13" s="8">
        <f t="shared" si="0"/>
        <v>318</v>
      </c>
      <c r="N13" s="3">
        <v>210</v>
      </c>
      <c r="O13" s="3">
        <v>280</v>
      </c>
      <c r="P13" s="3">
        <v>300</v>
      </c>
      <c r="Q13" s="3">
        <v>300</v>
      </c>
      <c r="R13" s="8">
        <f t="shared" si="1"/>
        <v>790</v>
      </c>
      <c r="S13" s="3">
        <v>11</v>
      </c>
      <c r="T13" s="3">
        <v>100</v>
      </c>
      <c r="U13" s="3">
        <v>205</v>
      </c>
      <c r="V13" s="3">
        <v>300</v>
      </c>
      <c r="W13" s="8">
        <f t="shared" si="2"/>
        <v>316</v>
      </c>
      <c r="X13" s="8">
        <f t="shared" si="3"/>
        <v>1424</v>
      </c>
      <c r="Y13" s="50">
        <v>5</v>
      </c>
    </row>
    <row r="14" spans="1:25" ht="30" customHeight="1">
      <c r="A14" s="10">
        <v>8</v>
      </c>
      <c r="B14" s="18">
        <v>70</v>
      </c>
      <c r="C14" s="3"/>
      <c r="D14" s="19" t="s">
        <v>226</v>
      </c>
      <c r="E14" s="19" t="s">
        <v>227</v>
      </c>
      <c r="F14" s="3"/>
      <c r="G14" s="14" t="s">
        <v>223</v>
      </c>
      <c r="H14" s="3"/>
      <c r="I14" s="3">
        <v>161</v>
      </c>
      <c r="J14" s="3">
        <v>212</v>
      </c>
      <c r="K14" s="3">
        <v>300</v>
      </c>
      <c r="L14" s="3">
        <v>300</v>
      </c>
      <c r="M14" s="8">
        <f t="shared" si="0"/>
        <v>673</v>
      </c>
      <c r="N14" s="3">
        <v>75</v>
      </c>
      <c r="O14" s="3">
        <v>180</v>
      </c>
      <c r="P14" s="3">
        <v>195</v>
      </c>
      <c r="Q14" s="3">
        <v>300</v>
      </c>
      <c r="R14" s="8">
        <f t="shared" si="1"/>
        <v>450</v>
      </c>
      <c r="S14" s="3">
        <v>118</v>
      </c>
      <c r="T14" s="3">
        <v>159</v>
      </c>
      <c r="U14" s="3">
        <v>181</v>
      </c>
      <c r="V14" s="3">
        <v>300</v>
      </c>
      <c r="W14" s="8">
        <f t="shared" si="2"/>
        <v>458</v>
      </c>
      <c r="X14" s="8">
        <f t="shared" si="3"/>
        <v>1581</v>
      </c>
      <c r="Y14" s="50">
        <v>6</v>
      </c>
    </row>
    <row r="16" spans="1:25">
      <c r="R16" s="4"/>
    </row>
    <row r="17" spans="3:18">
      <c r="G17" t="s">
        <v>40</v>
      </c>
    </row>
    <row r="21" spans="3:18">
      <c r="N21" s="7"/>
    </row>
    <row r="23" spans="3:18">
      <c r="R23" s="4"/>
    </row>
    <row r="24" spans="3:18">
      <c r="C24" t="s">
        <v>40</v>
      </c>
      <c r="Q24" s="7"/>
    </row>
    <row r="25" spans="3:18">
      <c r="M25" s="4"/>
      <c r="P25" s="4"/>
    </row>
    <row r="30" spans="3:18">
      <c r="M30" s="4"/>
    </row>
    <row r="32" spans="3:18">
      <c r="O32" s="4"/>
    </row>
  </sheetData>
  <sheetProtection sheet="1" objects="1" scenarios="1" selectLockedCells="1"/>
  <mergeCells count="16">
    <mergeCell ref="G4:G6"/>
    <mergeCell ref="H4:H6"/>
    <mergeCell ref="A4:A6"/>
    <mergeCell ref="B4:B6"/>
    <mergeCell ref="C4:C6"/>
    <mergeCell ref="D4:D6"/>
    <mergeCell ref="E4:E6"/>
    <mergeCell ref="F4:F6"/>
    <mergeCell ref="I4:M4"/>
    <mergeCell ref="N4:R4"/>
    <mergeCell ref="S4:W4"/>
    <mergeCell ref="X4:X6"/>
    <mergeCell ref="Y4:Y6"/>
    <mergeCell ref="I5:M5"/>
    <mergeCell ref="N5:R5"/>
    <mergeCell ref="S5:W5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2"/>
  <sheetViews>
    <sheetView zoomScale="65" zoomScaleNormal="65" workbookViewId="0">
      <selection activeCell="A11" sqref="A11"/>
    </sheetView>
  </sheetViews>
  <sheetFormatPr defaultRowHeight="15"/>
  <cols>
    <col min="1" max="1" width="6.28515625" customWidth="1"/>
    <col min="2" max="2" width="8" customWidth="1"/>
    <col min="3" max="3" width="16.7109375" customWidth="1"/>
    <col min="4" max="5" width="26.7109375" customWidth="1"/>
    <col min="6" max="6" width="12.7109375" customWidth="1"/>
    <col min="7" max="7" width="28.28515625" customWidth="1"/>
    <col min="8" max="8" width="13.7109375" customWidth="1"/>
    <col min="9" max="12" width="6.7109375" customWidth="1"/>
    <col min="13" max="13" width="11.7109375" customWidth="1"/>
    <col min="14" max="17" width="6.7109375" customWidth="1"/>
    <col min="18" max="18" width="11.7109375" customWidth="1"/>
    <col min="19" max="22" width="6.7109375" customWidth="1"/>
    <col min="23" max="23" width="11.85546875" customWidth="1"/>
    <col min="24" max="24" width="13.5703125" customWidth="1"/>
    <col min="25" max="25" width="8.85546875" customWidth="1"/>
  </cols>
  <sheetData>
    <row r="1" spans="1:25" ht="22.5">
      <c r="A1" s="2" t="s">
        <v>131</v>
      </c>
      <c r="B1" s="4"/>
      <c r="C1" s="4"/>
      <c r="D1" s="4"/>
      <c r="E1" s="4"/>
      <c r="F1" s="4"/>
      <c r="G1" s="4"/>
      <c r="H1" s="4"/>
    </row>
    <row r="2" spans="1:25" ht="31.5">
      <c r="A2" s="22" t="s">
        <v>65</v>
      </c>
      <c r="B2" s="4"/>
      <c r="C2" s="4"/>
      <c r="D2" s="4"/>
      <c r="E2" s="4"/>
      <c r="F2" s="4"/>
      <c r="G2" s="4"/>
      <c r="H2" s="4"/>
    </row>
    <row r="3" spans="1:25">
      <c r="A3" s="4"/>
      <c r="B3" s="4"/>
      <c r="C3" s="4"/>
      <c r="D3" s="4"/>
      <c r="E3" s="4"/>
      <c r="F3" s="4"/>
      <c r="G3" s="4"/>
      <c r="H3" s="4"/>
      <c r="P3" s="7"/>
    </row>
    <row r="4" spans="1:25" ht="27.75" customHeight="1">
      <c r="A4" s="65" t="s">
        <v>1</v>
      </c>
      <c r="B4" s="65" t="s">
        <v>14</v>
      </c>
      <c r="C4" s="60" t="s">
        <v>2</v>
      </c>
      <c r="D4" s="60" t="s">
        <v>3</v>
      </c>
      <c r="E4" s="60" t="s">
        <v>4</v>
      </c>
      <c r="F4" s="65" t="s">
        <v>5</v>
      </c>
      <c r="G4" s="60" t="s">
        <v>6</v>
      </c>
      <c r="H4" s="59" t="s">
        <v>7</v>
      </c>
      <c r="I4" s="64">
        <v>1</v>
      </c>
      <c r="J4" s="64"/>
      <c r="K4" s="64"/>
      <c r="L4" s="64"/>
      <c r="M4" s="64"/>
      <c r="N4" s="64">
        <v>2</v>
      </c>
      <c r="O4" s="64"/>
      <c r="P4" s="64"/>
      <c r="Q4" s="64"/>
      <c r="R4" s="64"/>
      <c r="S4" s="64">
        <v>3</v>
      </c>
      <c r="T4" s="64"/>
      <c r="U4" s="64"/>
      <c r="V4" s="64"/>
      <c r="W4" s="64"/>
      <c r="X4" s="56" t="s">
        <v>13</v>
      </c>
      <c r="Y4" s="53" t="s">
        <v>12</v>
      </c>
    </row>
    <row r="5" spans="1:25" ht="18" customHeight="1">
      <c r="A5" s="66"/>
      <c r="B5" s="66"/>
      <c r="C5" s="61"/>
      <c r="D5" s="61"/>
      <c r="E5" s="61"/>
      <c r="F5" s="66"/>
      <c r="G5" s="61"/>
      <c r="H5" s="59"/>
      <c r="I5" s="63" t="s">
        <v>9</v>
      </c>
      <c r="J5" s="63"/>
      <c r="K5" s="63"/>
      <c r="L5" s="63"/>
      <c r="M5" s="63"/>
      <c r="N5" s="63" t="s">
        <v>10</v>
      </c>
      <c r="O5" s="63"/>
      <c r="P5" s="63"/>
      <c r="Q5" s="63"/>
      <c r="R5" s="63"/>
      <c r="S5" s="63" t="s">
        <v>11</v>
      </c>
      <c r="T5" s="63"/>
      <c r="U5" s="63"/>
      <c r="V5" s="63"/>
      <c r="W5" s="63"/>
      <c r="X5" s="57"/>
      <c r="Y5" s="54"/>
    </row>
    <row r="6" spans="1:25" ht="49.5">
      <c r="A6" s="67"/>
      <c r="B6" s="66"/>
      <c r="C6" s="61"/>
      <c r="D6" s="61"/>
      <c r="E6" s="61"/>
      <c r="F6" s="66"/>
      <c r="G6" s="61"/>
      <c r="H6" s="65"/>
      <c r="I6" s="6">
        <v>1</v>
      </c>
      <c r="J6" s="6">
        <v>2</v>
      </c>
      <c r="K6" s="6">
        <v>3</v>
      </c>
      <c r="L6" s="6">
        <v>4</v>
      </c>
      <c r="M6" s="1" t="s">
        <v>8</v>
      </c>
      <c r="N6" s="6">
        <v>1</v>
      </c>
      <c r="O6" s="6">
        <v>2</v>
      </c>
      <c r="P6" s="6">
        <v>3</v>
      </c>
      <c r="Q6" s="6">
        <v>4</v>
      </c>
      <c r="R6" s="1" t="s">
        <v>8</v>
      </c>
      <c r="S6" s="6">
        <v>1</v>
      </c>
      <c r="T6" s="6">
        <v>2</v>
      </c>
      <c r="U6" s="6">
        <v>3</v>
      </c>
      <c r="V6" s="6">
        <v>4</v>
      </c>
      <c r="W6" s="1" t="s">
        <v>8</v>
      </c>
      <c r="X6" s="58"/>
      <c r="Y6" s="55"/>
    </row>
    <row r="7" spans="1:25" ht="30" customHeight="1">
      <c r="A7" s="10">
        <v>1</v>
      </c>
      <c r="B7" s="18">
        <v>63</v>
      </c>
      <c r="C7" s="13" t="s">
        <v>132</v>
      </c>
      <c r="D7" s="31" t="s">
        <v>133</v>
      </c>
      <c r="E7" s="31" t="s">
        <v>134</v>
      </c>
      <c r="F7" s="17">
        <v>28349</v>
      </c>
      <c r="G7" s="15" t="s">
        <v>73</v>
      </c>
      <c r="H7" s="14">
        <v>1429</v>
      </c>
      <c r="I7" s="3">
        <v>30</v>
      </c>
      <c r="J7" s="3">
        <v>165</v>
      </c>
      <c r="K7" s="3">
        <v>300</v>
      </c>
      <c r="L7" s="3">
        <v>300</v>
      </c>
      <c r="M7" s="8">
        <f>SUM(I7:K7)</f>
        <v>495</v>
      </c>
      <c r="N7" s="3">
        <v>108</v>
      </c>
      <c r="O7" s="3">
        <v>300</v>
      </c>
      <c r="P7" s="3">
        <v>300</v>
      </c>
      <c r="Q7" s="3">
        <v>300</v>
      </c>
      <c r="R7" s="8">
        <f>SUM(N7:P7)</f>
        <v>708</v>
      </c>
      <c r="S7" s="3">
        <v>80</v>
      </c>
      <c r="T7" s="3">
        <v>165</v>
      </c>
      <c r="U7" s="3">
        <v>246</v>
      </c>
      <c r="V7" s="3">
        <v>300</v>
      </c>
      <c r="W7" s="8">
        <f>SUM(S7:U7)</f>
        <v>491</v>
      </c>
      <c r="X7" s="8">
        <f>SUM(W7,R7,M7)</f>
        <v>1694</v>
      </c>
      <c r="Y7" s="50">
        <v>2</v>
      </c>
    </row>
    <row r="8" spans="1:25" ht="30" customHeight="1">
      <c r="A8" s="10">
        <v>2</v>
      </c>
      <c r="B8" s="18">
        <v>62</v>
      </c>
      <c r="C8" s="13" t="s">
        <v>135</v>
      </c>
      <c r="D8" s="31" t="s">
        <v>106</v>
      </c>
      <c r="E8" s="31" t="s">
        <v>136</v>
      </c>
      <c r="F8" s="17">
        <v>30306</v>
      </c>
      <c r="G8" s="15" t="s">
        <v>73</v>
      </c>
      <c r="H8" s="14">
        <v>1729</v>
      </c>
      <c r="I8" s="3">
        <v>111</v>
      </c>
      <c r="J8" s="3">
        <v>120</v>
      </c>
      <c r="K8" s="3">
        <v>174</v>
      </c>
      <c r="L8" s="3">
        <v>300</v>
      </c>
      <c r="M8" s="8">
        <f t="shared" ref="M8:M9" si="0">SUM(I8:K8)</f>
        <v>405</v>
      </c>
      <c r="N8" s="3">
        <v>96</v>
      </c>
      <c r="O8" s="3">
        <v>278</v>
      </c>
      <c r="P8" s="3">
        <v>300</v>
      </c>
      <c r="Q8" s="3">
        <v>300</v>
      </c>
      <c r="R8" s="8">
        <f t="shared" ref="R8:R9" si="1">SUM(N8:P8)</f>
        <v>674</v>
      </c>
      <c r="S8" s="3">
        <v>300</v>
      </c>
      <c r="T8" s="3">
        <v>300</v>
      </c>
      <c r="U8" s="3">
        <v>300</v>
      </c>
      <c r="V8" s="3">
        <v>300</v>
      </c>
      <c r="W8" s="8">
        <f t="shared" ref="W8:W9" si="2">SUM(S8:U8)</f>
        <v>900</v>
      </c>
      <c r="X8" s="8">
        <f t="shared" ref="X8:X9" si="3">SUM(W8,R8,M8)</f>
        <v>1979</v>
      </c>
      <c r="Y8" s="50">
        <v>4</v>
      </c>
    </row>
    <row r="9" spans="1:25" ht="30" customHeight="1">
      <c r="A9" s="10">
        <v>3</v>
      </c>
      <c r="B9" s="18">
        <v>65</v>
      </c>
      <c r="C9" s="13" t="s">
        <v>137</v>
      </c>
      <c r="D9" s="31" t="s">
        <v>133</v>
      </c>
      <c r="E9" s="31" t="s">
        <v>138</v>
      </c>
      <c r="F9" s="17">
        <v>32477</v>
      </c>
      <c r="G9" s="15" t="s">
        <v>73</v>
      </c>
      <c r="H9" s="14">
        <v>1912</v>
      </c>
      <c r="I9" s="3">
        <v>31</v>
      </c>
      <c r="J9" s="3">
        <v>80</v>
      </c>
      <c r="K9" s="3">
        <v>135</v>
      </c>
      <c r="L9" s="3">
        <v>197</v>
      </c>
      <c r="M9" s="8">
        <f t="shared" si="0"/>
        <v>246</v>
      </c>
      <c r="N9" s="3">
        <v>44</v>
      </c>
      <c r="O9" s="3">
        <v>69</v>
      </c>
      <c r="P9" s="3">
        <v>107</v>
      </c>
      <c r="Q9" s="3">
        <v>237</v>
      </c>
      <c r="R9" s="8">
        <f t="shared" si="1"/>
        <v>220</v>
      </c>
      <c r="S9" s="3">
        <v>76</v>
      </c>
      <c r="T9" s="3">
        <v>300</v>
      </c>
      <c r="U9" s="3">
        <v>300</v>
      </c>
      <c r="V9" s="3">
        <v>300</v>
      </c>
      <c r="W9" s="8">
        <f t="shared" si="2"/>
        <v>676</v>
      </c>
      <c r="X9" s="8">
        <f t="shared" si="3"/>
        <v>1142</v>
      </c>
      <c r="Y9" s="50">
        <v>1</v>
      </c>
    </row>
    <row r="10" spans="1:25" ht="30" customHeight="1">
      <c r="A10" s="10">
        <v>4</v>
      </c>
      <c r="B10" s="18">
        <v>38</v>
      </c>
      <c r="C10" s="13" t="s">
        <v>139</v>
      </c>
      <c r="D10" s="32" t="s">
        <v>140</v>
      </c>
      <c r="E10" s="32" t="s">
        <v>141</v>
      </c>
      <c r="F10" s="17">
        <v>27927</v>
      </c>
      <c r="G10" s="14" t="s">
        <v>142</v>
      </c>
      <c r="H10" s="14">
        <v>1978</v>
      </c>
      <c r="I10" s="3">
        <v>163</v>
      </c>
      <c r="J10" s="3">
        <v>231</v>
      </c>
      <c r="K10" s="3">
        <v>300</v>
      </c>
      <c r="L10" s="3">
        <v>300</v>
      </c>
      <c r="M10" s="8">
        <f>SUM(I10:K10)</f>
        <v>694</v>
      </c>
      <c r="N10" s="3">
        <v>16</v>
      </c>
      <c r="O10" s="3">
        <v>198</v>
      </c>
      <c r="P10" s="3">
        <v>300</v>
      </c>
      <c r="Q10" s="3">
        <v>300</v>
      </c>
      <c r="R10" s="8">
        <f t="shared" ref="R10:R14" si="4">SUM(N10:P10)</f>
        <v>514</v>
      </c>
      <c r="S10" s="3">
        <v>212</v>
      </c>
      <c r="T10" s="3">
        <v>299</v>
      </c>
      <c r="U10" s="3">
        <v>300</v>
      </c>
      <c r="V10" s="3">
        <v>300</v>
      </c>
      <c r="W10" s="8">
        <f t="shared" ref="W10:W14" si="5">SUM(S10:U10)</f>
        <v>811</v>
      </c>
      <c r="X10" s="8">
        <f t="shared" ref="X10:X14" si="6">SUM(W10,R10,M10)</f>
        <v>2019</v>
      </c>
      <c r="Y10" s="50">
        <v>5</v>
      </c>
    </row>
    <row r="11" spans="1:25" ht="30" customHeight="1">
      <c r="A11" s="10">
        <v>5</v>
      </c>
      <c r="B11" s="18">
        <v>32</v>
      </c>
      <c r="C11" s="14" t="s">
        <v>143</v>
      </c>
      <c r="D11" s="32" t="s">
        <v>125</v>
      </c>
      <c r="E11" s="32" t="s">
        <v>144</v>
      </c>
      <c r="F11" s="23"/>
      <c r="G11" s="14" t="s">
        <v>44</v>
      </c>
      <c r="H11" s="14">
        <v>2319</v>
      </c>
      <c r="I11" s="3">
        <v>70</v>
      </c>
      <c r="J11" s="3">
        <v>103</v>
      </c>
      <c r="K11" s="3">
        <v>147</v>
      </c>
      <c r="L11" s="3">
        <v>154</v>
      </c>
      <c r="M11" s="8">
        <f>SUM(I11:K11)</f>
        <v>320</v>
      </c>
      <c r="N11" s="3">
        <v>270</v>
      </c>
      <c r="O11" s="3">
        <v>300</v>
      </c>
      <c r="P11" s="3">
        <v>300</v>
      </c>
      <c r="Q11" s="3">
        <v>300</v>
      </c>
      <c r="R11" s="8">
        <f t="shared" si="4"/>
        <v>870</v>
      </c>
      <c r="S11" s="3">
        <v>300</v>
      </c>
      <c r="T11" s="3">
        <v>300</v>
      </c>
      <c r="U11" s="3">
        <v>300</v>
      </c>
      <c r="V11" s="3">
        <v>300</v>
      </c>
      <c r="W11" s="8">
        <f t="shared" si="5"/>
        <v>900</v>
      </c>
      <c r="X11" s="8">
        <f t="shared" si="6"/>
        <v>2090</v>
      </c>
      <c r="Y11" s="50">
        <v>6</v>
      </c>
    </row>
    <row r="12" spans="1:25" ht="30" customHeight="1">
      <c r="A12" s="10">
        <v>6</v>
      </c>
      <c r="B12" s="18">
        <v>59</v>
      </c>
      <c r="C12" s="13" t="s">
        <v>145</v>
      </c>
      <c r="D12" s="31" t="s">
        <v>146</v>
      </c>
      <c r="E12" s="31" t="s">
        <v>147</v>
      </c>
      <c r="F12" s="17">
        <v>28844</v>
      </c>
      <c r="G12" s="15" t="s">
        <v>73</v>
      </c>
      <c r="H12" s="14">
        <v>2505</v>
      </c>
      <c r="I12" s="3">
        <v>55</v>
      </c>
      <c r="J12" s="3">
        <v>60</v>
      </c>
      <c r="K12" s="3">
        <v>300</v>
      </c>
      <c r="L12" s="3">
        <v>300</v>
      </c>
      <c r="M12" s="8">
        <f t="shared" ref="M12:M14" si="7">SUM(I12:K12)</f>
        <v>415</v>
      </c>
      <c r="N12" s="3">
        <v>62</v>
      </c>
      <c r="O12" s="3">
        <v>231</v>
      </c>
      <c r="P12" s="3">
        <v>235</v>
      </c>
      <c r="Q12" s="3">
        <v>265</v>
      </c>
      <c r="R12" s="8">
        <f t="shared" si="4"/>
        <v>528</v>
      </c>
      <c r="S12" s="3">
        <v>189</v>
      </c>
      <c r="T12" s="3">
        <v>300</v>
      </c>
      <c r="U12" s="3">
        <v>300</v>
      </c>
      <c r="V12" s="3">
        <v>300</v>
      </c>
      <c r="W12" s="8">
        <f t="shared" si="5"/>
        <v>789</v>
      </c>
      <c r="X12" s="8">
        <f t="shared" si="6"/>
        <v>1732</v>
      </c>
      <c r="Y12" s="50">
        <v>3</v>
      </c>
    </row>
    <row r="13" spans="1:25" ht="30" customHeight="1">
      <c r="A13" s="10">
        <v>7</v>
      </c>
      <c r="B13" s="36"/>
      <c r="C13" s="37"/>
      <c r="D13" s="38"/>
      <c r="E13" s="38"/>
      <c r="F13" s="39"/>
      <c r="G13" s="37"/>
      <c r="H13" s="37"/>
      <c r="I13" s="3"/>
      <c r="J13" s="3"/>
      <c r="K13" s="3"/>
      <c r="L13" s="3"/>
      <c r="M13" s="8">
        <f t="shared" si="7"/>
        <v>0</v>
      </c>
      <c r="N13" s="3"/>
      <c r="O13" s="3"/>
      <c r="P13" s="3"/>
      <c r="Q13" s="3"/>
      <c r="R13" s="8">
        <f t="shared" si="4"/>
        <v>0</v>
      </c>
      <c r="S13" s="3"/>
      <c r="T13" s="3"/>
      <c r="U13" s="3"/>
      <c r="V13" s="3"/>
      <c r="W13" s="8">
        <f t="shared" si="5"/>
        <v>0</v>
      </c>
      <c r="X13" s="8">
        <f t="shared" si="6"/>
        <v>0</v>
      </c>
      <c r="Y13" s="50"/>
    </row>
    <row r="14" spans="1:25" ht="30" customHeight="1">
      <c r="A14" s="5">
        <v>8</v>
      </c>
      <c r="B14" s="12"/>
      <c r="C14" s="12"/>
      <c r="D14" s="21"/>
      <c r="E14" s="21"/>
      <c r="F14" s="12"/>
      <c r="G14" s="12"/>
      <c r="H14" s="3"/>
      <c r="I14" s="3"/>
      <c r="J14" s="3"/>
      <c r="K14" s="3"/>
      <c r="L14" s="3"/>
      <c r="M14" s="8">
        <f t="shared" si="7"/>
        <v>0</v>
      </c>
      <c r="N14" s="3"/>
      <c r="O14" s="3"/>
      <c r="P14" s="3"/>
      <c r="Q14" s="3"/>
      <c r="R14" s="8">
        <f t="shared" si="4"/>
        <v>0</v>
      </c>
      <c r="S14" s="3"/>
      <c r="T14" s="3"/>
      <c r="U14" s="3"/>
      <c r="V14" s="3"/>
      <c r="W14" s="8">
        <f t="shared" si="5"/>
        <v>0</v>
      </c>
      <c r="X14" s="8">
        <f t="shared" si="6"/>
        <v>0</v>
      </c>
      <c r="Y14" s="50"/>
    </row>
    <row r="16" spans="1:25">
      <c r="R16" s="4"/>
    </row>
    <row r="22" spans="3:19">
      <c r="R22" s="4"/>
    </row>
    <row r="23" spans="3:19">
      <c r="R23" s="4"/>
    </row>
    <row r="24" spans="3:19">
      <c r="C24" t="s">
        <v>40</v>
      </c>
      <c r="Q24" s="7"/>
    </row>
    <row r="25" spans="3:19">
      <c r="M25" s="4"/>
      <c r="P25" s="4"/>
      <c r="S25" s="7"/>
    </row>
    <row r="26" spans="3:19">
      <c r="E26" s="7" t="s">
        <v>40</v>
      </c>
    </row>
    <row r="30" spans="3:19">
      <c r="M30" s="4"/>
    </row>
    <row r="32" spans="3:19">
      <c r="O32" s="4"/>
    </row>
  </sheetData>
  <sheetProtection sheet="1" objects="1" scenarios="1" selectLockedCells="1"/>
  <mergeCells count="16">
    <mergeCell ref="G4:G6"/>
    <mergeCell ref="H4:H6"/>
    <mergeCell ref="A4:A6"/>
    <mergeCell ref="B4:B6"/>
    <mergeCell ref="C4:C6"/>
    <mergeCell ref="D4:D6"/>
    <mergeCell ref="E4:E6"/>
    <mergeCell ref="F4:F6"/>
    <mergeCell ref="I4:M4"/>
    <mergeCell ref="N4:R4"/>
    <mergeCell ref="S4:W4"/>
    <mergeCell ref="X4:X6"/>
    <mergeCell ref="Y4:Y6"/>
    <mergeCell ref="I5:M5"/>
    <mergeCell ref="N5:R5"/>
    <mergeCell ref="S5:W5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2"/>
  <sheetViews>
    <sheetView zoomScale="65" zoomScaleNormal="65" workbookViewId="0">
      <selection activeCell="L11" sqref="L11"/>
    </sheetView>
  </sheetViews>
  <sheetFormatPr defaultRowHeight="15"/>
  <cols>
    <col min="1" max="1" width="6.28515625" customWidth="1"/>
    <col min="2" max="2" width="8" customWidth="1"/>
    <col min="3" max="3" width="16.5703125" customWidth="1"/>
    <col min="4" max="5" width="26.7109375" customWidth="1"/>
    <col min="6" max="6" width="12.7109375" customWidth="1"/>
    <col min="7" max="7" width="28.28515625" customWidth="1"/>
    <col min="8" max="8" width="13.7109375" customWidth="1"/>
    <col min="9" max="12" width="6.7109375" customWidth="1"/>
    <col min="13" max="13" width="11.7109375" customWidth="1"/>
    <col min="14" max="17" width="6.7109375" customWidth="1"/>
    <col min="18" max="18" width="11.7109375" customWidth="1"/>
    <col min="19" max="22" width="6.7109375" customWidth="1"/>
    <col min="23" max="23" width="11.85546875" customWidth="1"/>
    <col min="24" max="24" width="13.5703125" customWidth="1"/>
    <col min="25" max="25" width="10.85546875" customWidth="1"/>
  </cols>
  <sheetData>
    <row r="1" spans="1:25" ht="22.5">
      <c r="A1" s="2" t="s">
        <v>0</v>
      </c>
      <c r="B1" s="4"/>
      <c r="C1" s="4"/>
      <c r="D1" s="4"/>
      <c r="E1" s="4"/>
      <c r="F1" s="4"/>
      <c r="G1" s="4"/>
      <c r="H1" s="4"/>
    </row>
    <row r="2" spans="1:25" ht="31.5">
      <c r="A2" s="22" t="s">
        <v>148</v>
      </c>
      <c r="B2" s="4"/>
      <c r="C2" s="4"/>
      <c r="D2" s="4"/>
      <c r="E2" s="4"/>
      <c r="F2" s="4"/>
      <c r="G2" s="4"/>
      <c r="H2" s="4"/>
    </row>
    <row r="3" spans="1:25">
      <c r="A3" s="4"/>
      <c r="B3" s="4"/>
      <c r="C3" s="4"/>
      <c r="D3" s="4"/>
      <c r="E3" s="4"/>
      <c r="F3" s="4"/>
      <c r="G3" s="4"/>
      <c r="H3" s="4"/>
    </row>
    <row r="4" spans="1:25" ht="27.75" customHeight="1">
      <c r="A4" s="65" t="s">
        <v>1</v>
      </c>
      <c r="B4" s="65" t="s">
        <v>14</v>
      </c>
      <c r="C4" s="60" t="s">
        <v>2</v>
      </c>
      <c r="D4" s="60" t="s">
        <v>3</v>
      </c>
      <c r="E4" s="60" t="s">
        <v>4</v>
      </c>
      <c r="F4" s="65" t="s">
        <v>5</v>
      </c>
      <c r="G4" s="60" t="s">
        <v>6</v>
      </c>
      <c r="H4" s="59" t="s">
        <v>7</v>
      </c>
      <c r="I4" s="64">
        <v>1</v>
      </c>
      <c r="J4" s="64"/>
      <c r="K4" s="64"/>
      <c r="L4" s="64"/>
      <c r="M4" s="64"/>
      <c r="N4" s="64">
        <v>2</v>
      </c>
      <c r="O4" s="64"/>
      <c r="P4" s="64"/>
      <c r="Q4" s="64"/>
      <c r="R4" s="64"/>
      <c r="S4" s="64">
        <v>3</v>
      </c>
      <c r="T4" s="64"/>
      <c r="U4" s="64"/>
      <c r="V4" s="64"/>
      <c r="W4" s="64"/>
      <c r="X4" s="68" t="s">
        <v>13</v>
      </c>
      <c r="Y4" s="53" t="s">
        <v>12</v>
      </c>
    </row>
    <row r="5" spans="1:25" ht="18" customHeight="1">
      <c r="A5" s="66"/>
      <c r="B5" s="66"/>
      <c r="C5" s="61"/>
      <c r="D5" s="61"/>
      <c r="E5" s="61"/>
      <c r="F5" s="66"/>
      <c r="G5" s="61"/>
      <c r="H5" s="59"/>
      <c r="I5" s="63" t="s">
        <v>9</v>
      </c>
      <c r="J5" s="63"/>
      <c r="K5" s="63"/>
      <c r="L5" s="63"/>
      <c r="M5" s="63"/>
      <c r="N5" s="63" t="s">
        <v>10</v>
      </c>
      <c r="O5" s="63"/>
      <c r="P5" s="63"/>
      <c r="Q5" s="63"/>
      <c r="R5" s="63"/>
      <c r="S5" s="63" t="s">
        <v>11</v>
      </c>
      <c r="T5" s="63"/>
      <c r="U5" s="63"/>
      <c r="V5" s="63"/>
      <c r="W5" s="63"/>
      <c r="X5" s="69"/>
      <c r="Y5" s="54"/>
    </row>
    <row r="6" spans="1:25" ht="49.5">
      <c r="A6" s="67"/>
      <c r="B6" s="66"/>
      <c r="C6" s="61"/>
      <c r="D6" s="61"/>
      <c r="E6" s="61"/>
      <c r="F6" s="66"/>
      <c r="G6" s="61"/>
      <c r="H6" s="65"/>
      <c r="I6" s="6">
        <v>1</v>
      </c>
      <c r="J6" s="6">
        <v>2</v>
      </c>
      <c r="K6" s="6">
        <v>3</v>
      </c>
      <c r="L6" s="6">
        <v>4</v>
      </c>
      <c r="M6" s="1" t="s">
        <v>8</v>
      </c>
      <c r="N6" s="6">
        <v>1</v>
      </c>
      <c r="O6" s="6">
        <v>2</v>
      </c>
      <c r="P6" s="6">
        <v>3</v>
      </c>
      <c r="Q6" s="6">
        <v>4</v>
      </c>
      <c r="R6" s="1" t="s">
        <v>8</v>
      </c>
      <c r="S6" s="6">
        <v>1</v>
      </c>
      <c r="T6" s="6">
        <v>2</v>
      </c>
      <c r="U6" s="6">
        <v>3</v>
      </c>
      <c r="V6" s="6">
        <v>4</v>
      </c>
      <c r="W6" s="1" t="s">
        <v>8</v>
      </c>
      <c r="X6" s="70"/>
      <c r="Y6" s="55"/>
    </row>
    <row r="7" spans="1:25" ht="30" customHeight="1">
      <c r="A7" s="10">
        <v>1</v>
      </c>
      <c r="B7" s="18">
        <v>29</v>
      </c>
      <c r="C7" s="13" t="s">
        <v>149</v>
      </c>
      <c r="D7" s="19" t="s">
        <v>150</v>
      </c>
      <c r="E7" s="19" t="s">
        <v>151</v>
      </c>
      <c r="F7" s="17">
        <v>25261</v>
      </c>
      <c r="G7" s="14" t="s">
        <v>36</v>
      </c>
      <c r="H7" s="14">
        <v>310</v>
      </c>
      <c r="I7" s="3">
        <v>3</v>
      </c>
      <c r="J7" s="3">
        <v>39</v>
      </c>
      <c r="K7" s="3">
        <v>77</v>
      </c>
      <c r="L7" s="3">
        <v>130</v>
      </c>
      <c r="M7" s="8">
        <f>SUM(I7:K7)</f>
        <v>119</v>
      </c>
      <c r="N7" s="3">
        <v>2</v>
      </c>
      <c r="O7" s="3">
        <v>78</v>
      </c>
      <c r="P7" s="3">
        <v>100</v>
      </c>
      <c r="Q7" s="3">
        <v>147</v>
      </c>
      <c r="R7" s="8">
        <f>SUM(N7:P7)</f>
        <v>180</v>
      </c>
      <c r="S7" s="3">
        <v>98</v>
      </c>
      <c r="T7" s="3">
        <v>132</v>
      </c>
      <c r="U7" s="3">
        <v>199</v>
      </c>
      <c r="V7" s="3">
        <v>300</v>
      </c>
      <c r="W7" s="8">
        <f>SUM(S7:U7)</f>
        <v>429</v>
      </c>
      <c r="X7" s="3">
        <f>SUM(W7,R7,M7)</f>
        <v>728</v>
      </c>
      <c r="Y7" s="51">
        <v>1</v>
      </c>
    </row>
    <row r="8" spans="1:25" ht="30" customHeight="1">
      <c r="A8" s="10">
        <v>2</v>
      </c>
      <c r="B8" s="18">
        <v>18</v>
      </c>
      <c r="C8" s="13" t="s">
        <v>152</v>
      </c>
      <c r="D8" s="19" t="s">
        <v>153</v>
      </c>
      <c r="E8" s="19" t="s">
        <v>154</v>
      </c>
      <c r="F8" s="17">
        <v>20917</v>
      </c>
      <c r="G8" s="16" t="s">
        <v>39</v>
      </c>
      <c r="H8" s="14">
        <v>543</v>
      </c>
      <c r="I8" s="3">
        <v>47</v>
      </c>
      <c r="J8" s="3">
        <v>50</v>
      </c>
      <c r="K8" s="3">
        <v>96</v>
      </c>
      <c r="L8" s="3">
        <v>250</v>
      </c>
      <c r="M8" s="8">
        <f t="shared" ref="M8:M14" si="0">SUM(I8:K8)</f>
        <v>193</v>
      </c>
      <c r="N8" s="3">
        <v>90</v>
      </c>
      <c r="O8" s="3">
        <v>161</v>
      </c>
      <c r="P8" s="3">
        <v>171</v>
      </c>
      <c r="Q8" s="3">
        <v>215</v>
      </c>
      <c r="R8" s="8">
        <f t="shared" ref="R8:R14" si="1">SUM(N8:P8)</f>
        <v>422</v>
      </c>
      <c r="S8" s="3">
        <v>101</v>
      </c>
      <c r="T8" s="3">
        <v>170</v>
      </c>
      <c r="U8" s="3">
        <v>195</v>
      </c>
      <c r="V8" s="3">
        <v>300</v>
      </c>
      <c r="W8" s="8">
        <f t="shared" ref="W8:W14" si="2">SUM(S8:U8)</f>
        <v>466</v>
      </c>
      <c r="X8" s="3">
        <f t="shared" ref="X8:X14" si="3">SUM(W8,R8,M8)</f>
        <v>1081</v>
      </c>
      <c r="Y8" s="51">
        <v>2</v>
      </c>
    </row>
    <row r="9" spans="1:25" ht="30" customHeight="1">
      <c r="A9" s="10">
        <v>3</v>
      </c>
      <c r="B9" s="18">
        <v>2</v>
      </c>
      <c r="C9" s="13" t="s">
        <v>155</v>
      </c>
      <c r="D9" s="19" t="s">
        <v>156</v>
      </c>
      <c r="E9" s="19" t="s">
        <v>157</v>
      </c>
      <c r="F9" s="17">
        <v>25438</v>
      </c>
      <c r="G9" s="14" t="s">
        <v>37</v>
      </c>
      <c r="H9" s="13">
        <v>718</v>
      </c>
      <c r="I9" s="3">
        <v>51</v>
      </c>
      <c r="J9" s="3">
        <v>168</v>
      </c>
      <c r="K9" s="3">
        <v>206</v>
      </c>
      <c r="L9" s="3">
        <v>246</v>
      </c>
      <c r="M9" s="8">
        <f t="shared" si="0"/>
        <v>425</v>
      </c>
      <c r="N9" s="3">
        <v>116</v>
      </c>
      <c r="O9" s="3">
        <v>141</v>
      </c>
      <c r="P9" s="3">
        <v>190</v>
      </c>
      <c r="Q9" s="3">
        <v>196</v>
      </c>
      <c r="R9" s="8">
        <f t="shared" si="1"/>
        <v>447</v>
      </c>
      <c r="S9" s="3">
        <v>240</v>
      </c>
      <c r="T9" s="3">
        <v>300</v>
      </c>
      <c r="U9" s="3">
        <v>300</v>
      </c>
      <c r="V9" s="3">
        <v>300</v>
      </c>
      <c r="W9" s="8">
        <f t="shared" si="2"/>
        <v>840</v>
      </c>
      <c r="X9" s="3">
        <f t="shared" si="3"/>
        <v>1712</v>
      </c>
      <c r="Y9" s="51">
        <v>5</v>
      </c>
    </row>
    <row r="10" spans="1:25" ht="30" customHeight="1">
      <c r="A10" s="10">
        <v>4</v>
      </c>
      <c r="B10" s="18">
        <v>64</v>
      </c>
      <c r="C10" s="13" t="s">
        <v>158</v>
      </c>
      <c r="D10" s="20" t="s">
        <v>159</v>
      </c>
      <c r="E10" s="20" t="s">
        <v>160</v>
      </c>
      <c r="F10" s="17">
        <v>30492</v>
      </c>
      <c r="G10" s="15" t="s">
        <v>73</v>
      </c>
      <c r="H10" s="14">
        <v>754</v>
      </c>
      <c r="I10" s="3">
        <v>28</v>
      </c>
      <c r="J10" s="3">
        <v>63</v>
      </c>
      <c r="K10" s="3">
        <v>101</v>
      </c>
      <c r="L10" s="3">
        <v>160</v>
      </c>
      <c r="M10" s="8">
        <f t="shared" si="0"/>
        <v>192</v>
      </c>
      <c r="N10" s="3">
        <v>55</v>
      </c>
      <c r="O10" s="3">
        <v>112</v>
      </c>
      <c r="P10" s="3">
        <v>216</v>
      </c>
      <c r="Q10" s="3">
        <v>250</v>
      </c>
      <c r="R10" s="8">
        <f t="shared" si="1"/>
        <v>383</v>
      </c>
      <c r="S10" s="3">
        <v>122</v>
      </c>
      <c r="T10" s="3">
        <v>280</v>
      </c>
      <c r="U10" s="3">
        <v>300</v>
      </c>
      <c r="V10" s="3">
        <v>300</v>
      </c>
      <c r="W10" s="8">
        <f t="shared" si="2"/>
        <v>702</v>
      </c>
      <c r="X10" s="3">
        <f t="shared" si="3"/>
        <v>1277</v>
      </c>
      <c r="Y10" s="51">
        <v>3</v>
      </c>
    </row>
    <row r="11" spans="1:25" ht="30" customHeight="1">
      <c r="A11" s="10">
        <v>5</v>
      </c>
      <c r="B11" s="18">
        <v>6</v>
      </c>
      <c r="C11" s="14" t="s">
        <v>161</v>
      </c>
      <c r="D11" s="19" t="s">
        <v>162</v>
      </c>
      <c r="E11" s="19" t="s">
        <v>163</v>
      </c>
      <c r="F11" s="34">
        <v>25566</v>
      </c>
      <c r="G11" s="14" t="s">
        <v>164</v>
      </c>
      <c r="H11" s="13">
        <v>777</v>
      </c>
      <c r="I11" s="3">
        <v>43</v>
      </c>
      <c r="J11" s="3">
        <v>97</v>
      </c>
      <c r="K11" s="3">
        <v>300</v>
      </c>
      <c r="L11" s="3">
        <v>300</v>
      </c>
      <c r="M11" s="8">
        <f t="shared" si="0"/>
        <v>440</v>
      </c>
      <c r="N11" s="3">
        <v>162</v>
      </c>
      <c r="O11" s="3">
        <v>247</v>
      </c>
      <c r="P11" s="3">
        <v>300</v>
      </c>
      <c r="Q11" s="3">
        <v>300</v>
      </c>
      <c r="R11" s="8">
        <f>SUM(N11:P11)</f>
        <v>709</v>
      </c>
      <c r="S11" s="3">
        <v>45</v>
      </c>
      <c r="T11" s="3">
        <v>66</v>
      </c>
      <c r="U11" s="3">
        <v>91</v>
      </c>
      <c r="V11" s="3">
        <v>288</v>
      </c>
      <c r="W11" s="8">
        <f>SUM(S11:U11)</f>
        <v>202</v>
      </c>
      <c r="X11" s="3">
        <f t="shared" si="3"/>
        <v>1351</v>
      </c>
      <c r="Y11" s="51">
        <v>4</v>
      </c>
    </row>
    <row r="12" spans="1:25" ht="30" customHeight="1">
      <c r="A12" s="10">
        <v>6</v>
      </c>
      <c r="B12" s="36"/>
      <c r="C12" s="40"/>
      <c r="D12" s="38"/>
      <c r="E12" s="38"/>
      <c r="F12" s="39"/>
      <c r="G12" s="37"/>
      <c r="H12" s="40"/>
      <c r="I12" s="3"/>
      <c r="J12" s="3"/>
      <c r="K12" s="3"/>
      <c r="L12" s="3"/>
      <c r="M12" s="8">
        <f>SUM(I12:K12)</f>
        <v>0</v>
      </c>
      <c r="N12" s="3"/>
      <c r="O12" s="3"/>
      <c r="P12" s="3"/>
      <c r="Q12" s="3"/>
      <c r="R12" s="8">
        <f t="shared" si="1"/>
        <v>0</v>
      </c>
      <c r="S12" s="3"/>
      <c r="T12" s="3"/>
      <c r="U12" s="3"/>
      <c r="V12" s="3"/>
      <c r="W12" s="8">
        <f t="shared" si="2"/>
        <v>0</v>
      </c>
      <c r="X12" s="3">
        <f t="shared" si="3"/>
        <v>0</v>
      </c>
      <c r="Y12" s="51"/>
    </row>
    <row r="13" spans="1:25" ht="30" customHeight="1">
      <c r="A13" s="10">
        <v>7</v>
      </c>
      <c r="B13" s="18"/>
      <c r="C13" s="14"/>
      <c r="D13" s="19"/>
      <c r="E13" s="19"/>
      <c r="F13" s="17"/>
      <c r="G13" s="14"/>
      <c r="H13" s="14"/>
      <c r="I13" s="3"/>
      <c r="J13" s="3"/>
      <c r="K13" s="3"/>
      <c r="L13" s="3"/>
      <c r="M13" s="8">
        <f t="shared" si="0"/>
        <v>0</v>
      </c>
      <c r="N13" s="3"/>
      <c r="O13" s="3"/>
      <c r="P13" s="3"/>
      <c r="Q13" s="3"/>
      <c r="R13" s="8">
        <f t="shared" si="1"/>
        <v>0</v>
      </c>
      <c r="S13" s="3"/>
      <c r="T13" s="3"/>
      <c r="U13" s="3"/>
      <c r="V13" s="3"/>
      <c r="W13" s="8">
        <f t="shared" si="2"/>
        <v>0</v>
      </c>
      <c r="X13" s="3">
        <f t="shared" si="3"/>
        <v>0</v>
      </c>
      <c r="Y13" s="51"/>
    </row>
    <row r="14" spans="1:25" ht="30" customHeight="1">
      <c r="A14" s="5">
        <v>8</v>
      </c>
      <c r="B14" s="12"/>
      <c r="C14" s="12"/>
      <c r="D14" s="21"/>
      <c r="E14" s="21"/>
      <c r="F14" s="12"/>
      <c r="G14" s="12"/>
      <c r="H14" s="3"/>
      <c r="I14" s="3"/>
      <c r="J14" s="3"/>
      <c r="K14" s="3"/>
      <c r="L14" s="3"/>
      <c r="M14" s="8">
        <f t="shared" si="0"/>
        <v>0</v>
      </c>
      <c r="N14" s="3"/>
      <c r="O14" s="3"/>
      <c r="P14" s="3"/>
      <c r="Q14" s="3"/>
      <c r="R14" s="8">
        <f t="shared" si="1"/>
        <v>0</v>
      </c>
      <c r="S14" s="3"/>
      <c r="T14" s="3"/>
      <c r="U14" s="3"/>
      <c r="V14" s="3"/>
      <c r="W14" s="8">
        <f t="shared" si="2"/>
        <v>0</v>
      </c>
      <c r="X14" s="3">
        <f t="shared" si="3"/>
        <v>0</v>
      </c>
      <c r="Y14" s="51"/>
    </row>
    <row r="16" spans="1:25">
      <c r="R16" s="4"/>
    </row>
    <row r="23" spans="3:18">
      <c r="R23" s="4"/>
    </row>
    <row r="24" spans="3:18">
      <c r="C24" t="s">
        <v>40</v>
      </c>
      <c r="Q24" s="7"/>
    </row>
    <row r="25" spans="3:18">
      <c r="M25" s="4"/>
      <c r="P25" s="4"/>
    </row>
    <row r="30" spans="3:18">
      <c r="M30" s="4"/>
    </row>
    <row r="32" spans="3:18">
      <c r="O32" s="4"/>
    </row>
  </sheetData>
  <sheetProtection sheet="1" objects="1" scenarios="1" selectLockedCells="1"/>
  <mergeCells count="16">
    <mergeCell ref="G4:G6"/>
    <mergeCell ref="H4:H6"/>
    <mergeCell ref="A4:A6"/>
    <mergeCell ref="B4:B6"/>
    <mergeCell ref="C4:C6"/>
    <mergeCell ref="D4:D6"/>
    <mergeCell ref="E4:E6"/>
    <mergeCell ref="F4:F6"/>
    <mergeCell ref="I4:M4"/>
    <mergeCell ref="N4:R4"/>
    <mergeCell ref="S4:W4"/>
    <mergeCell ref="X4:X6"/>
    <mergeCell ref="Y4:Y6"/>
    <mergeCell ref="I5:M5"/>
    <mergeCell ref="N5:R5"/>
    <mergeCell ref="S5:W5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2"/>
  <sheetViews>
    <sheetView zoomScale="65" zoomScaleNormal="65" workbookViewId="0">
      <selection activeCell="V9" sqref="V9"/>
    </sheetView>
  </sheetViews>
  <sheetFormatPr defaultRowHeight="15"/>
  <cols>
    <col min="1" max="1" width="6.28515625" customWidth="1"/>
    <col min="2" max="2" width="8" customWidth="1"/>
    <col min="3" max="3" width="16.5703125" customWidth="1"/>
    <col min="4" max="5" width="26.7109375" customWidth="1"/>
    <col min="6" max="6" width="12.7109375" customWidth="1"/>
    <col min="7" max="7" width="28.28515625" customWidth="1"/>
    <col min="8" max="8" width="13.7109375" customWidth="1"/>
    <col min="9" max="12" width="6.7109375" customWidth="1"/>
    <col min="13" max="13" width="11.7109375" customWidth="1"/>
    <col min="14" max="17" width="6.7109375" customWidth="1"/>
    <col min="18" max="18" width="11.7109375" customWidth="1"/>
    <col min="19" max="22" width="6.7109375" customWidth="1"/>
    <col min="23" max="23" width="11.85546875" customWidth="1"/>
    <col min="24" max="24" width="13.5703125" customWidth="1"/>
    <col min="25" max="25" width="10.85546875" customWidth="1"/>
  </cols>
  <sheetData>
    <row r="1" spans="1:25" ht="22.5">
      <c r="A1" s="2" t="s">
        <v>66</v>
      </c>
      <c r="B1" s="4"/>
      <c r="C1" s="4"/>
      <c r="D1" s="4"/>
      <c r="E1" s="4"/>
      <c r="F1" s="4"/>
      <c r="G1" s="4"/>
      <c r="H1" s="4"/>
    </row>
    <row r="2" spans="1:25" ht="31.5">
      <c r="A2" s="22" t="s">
        <v>148</v>
      </c>
      <c r="B2" s="4"/>
      <c r="C2" s="4"/>
      <c r="D2" s="4"/>
      <c r="E2" s="4"/>
      <c r="F2" s="4"/>
      <c r="G2" s="4"/>
      <c r="H2" s="4"/>
    </row>
    <row r="3" spans="1:25">
      <c r="A3" s="4"/>
      <c r="B3" s="4"/>
      <c r="C3" s="4"/>
      <c r="D3" s="4"/>
      <c r="E3" s="4"/>
      <c r="F3" s="4"/>
      <c r="G3" s="4"/>
      <c r="H3" s="4"/>
    </row>
    <row r="4" spans="1:25" ht="27.75" customHeight="1">
      <c r="A4" s="65" t="s">
        <v>1</v>
      </c>
      <c r="B4" s="65" t="s">
        <v>14</v>
      </c>
      <c r="C4" s="60" t="s">
        <v>2</v>
      </c>
      <c r="D4" s="60" t="s">
        <v>3</v>
      </c>
      <c r="E4" s="60" t="s">
        <v>4</v>
      </c>
      <c r="F4" s="65" t="s">
        <v>5</v>
      </c>
      <c r="G4" s="60" t="s">
        <v>6</v>
      </c>
      <c r="H4" s="59" t="s">
        <v>7</v>
      </c>
      <c r="I4" s="64">
        <v>1</v>
      </c>
      <c r="J4" s="64"/>
      <c r="K4" s="64"/>
      <c r="L4" s="64"/>
      <c r="M4" s="64"/>
      <c r="N4" s="64">
        <v>2</v>
      </c>
      <c r="O4" s="64"/>
      <c r="P4" s="64"/>
      <c r="Q4" s="64"/>
      <c r="R4" s="64"/>
      <c r="S4" s="64">
        <v>3</v>
      </c>
      <c r="T4" s="64"/>
      <c r="U4" s="64"/>
      <c r="V4" s="64"/>
      <c r="W4" s="64"/>
      <c r="X4" s="56" t="s">
        <v>13</v>
      </c>
      <c r="Y4" s="53" t="s">
        <v>12</v>
      </c>
    </row>
    <row r="5" spans="1:25" ht="18" customHeight="1">
      <c r="A5" s="66"/>
      <c r="B5" s="66"/>
      <c r="C5" s="61"/>
      <c r="D5" s="61"/>
      <c r="E5" s="61"/>
      <c r="F5" s="66"/>
      <c r="G5" s="61"/>
      <c r="H5" s="59"/>
      <c r="I5" s="63" t="s">
        <v>9</v>
      </c>
      <c r="J5" s="63"/>
      <c r="K5" s="63"/>
      <c r="L5" s="63"/>
      <c r="M5" s="63"/>
      <c r="N5" s="63" t="s">
        <v>10</v>
      </c>
      <c r="O5" s="63"/>
      <c r="P5" s="63"/>
      <c r="Q5" s="63"/>
      <c r="R5" s="63"/>
      <c r="S5" s="63" t="s">
        <v>11</v>
      </c>
      <c r="T5" s="63"/>
      <c r="U5" s="63"/>
      <c r="V5" s="63"/>
      <c r="W5" s="63"/>
      <c r="X5" s="57"/>
      <c r="Y5" s="54"/>
    </row>
    <row r="6" spans="1:25" ht="49.5">
      <c r="A6" s="67"/>
      <c r="B6" s="66"/>
      <c r="C6" s="61"/>
      <c r="D6" s="61"/>
      <c r="E6" s="61"/>
      <c r="F6" s="66"/>
      <c r="G6" s="61"/>
      <c r="H6" s="65"/>
      <c r="I6" s="6">
        <v>1</v>
      </c>
      <c r="J6" s="6">
        <v>2</v>
      </c>
      <c r="K6" s="6">
        <v>3</v>
      </c>
      <c r="L6" s="6">
        <v>4</v>
      </c>
      <c r="M6" s="1" t="s">
        <v>8</v>
      </c>
      <c r="N6" s="6">
        <v>1</v>
      </c>
      <c r="O6" s="6">
        <v>2</v>
      </c>
      <c r="P6" s="6">
        <v>3</v>
      </c>
      <c r="Q6" s="6">
        <v>4</v>
      </c>
      <c r="R6" s="1" t="s">
        <v>8</v>
      </c>
      <c r="S6" s="6">
        <v>1</v>
      </c>
      <c r="T6" s="6">
        <v>2</v>
      </c>
      <c r="U6" s="6">
        <v>3</v>
      </c>
      <c r="V6" s="6">
        <v>4</v>
      </c>
      <c r="W6" s="1" t="s">
        <v>8</v>
      </c>
      <c r="X6" s="58"/>
      <c r="Y6" s="55"/>
    </row>
    <row r="7" spans="1:25" ht="30" customHeight="1">
      <c r="A7" s="10">
        <v>1</v>
      </c>
      <c r="B7" s="18">
        <v>20</v>
      </c>
      <c r="C7" s="14" t="s">
        <v>165</v>
      </c>
      <c r="D7" s="19" t="s">
        <v>166</v>
      </c>
      <c r="E7" s="19" t="s">
        <v>167</v>
      </c>
      <c r="F7" s="17">
        <v>27900</v>
      </c>
      <c r="G7" s="14" t="s">
        <v>38</v>
      </c>
      <c r="H7" s="14">
        <v>840</v>
      </c>
      <c r="I7" s="3">
        <v>38</v>
      </c>
      <c r="J7" s="3">
        <v>79</v>
      </c>
      <c r="K7" s="3">
        <v>108</v>
      </c>
      <c r="L7" s="3">
        <v>127</v>
      </c>
      <c r="M7" s="8">
        <f>SUM(I7:K7)</f>
        <v>225</v>
      </c>
      <c r="N7" s="3">
        <v>22</v>
      </c>
      <c r="O7" s="3">
        <v>127</v>
      </c>
      <c r="P7" s="3">
        <v>196</v>
      </c>
      <c r="Q7" s="3">
        <v>216</v>
      </c>
      <c r="R7" s="8">
        <f>SUM(N7:P7)</f>
        <v>345</v>
      </c>
      <c r="S7" s="3">
        <v>30</v>
      </c>
      <c r="T7" s="3">
        <v>129</v>
      </c>
      <c r="U7" s="3">
        <v>192</v>
      </c>
      <c r="V7" s="3">
        <v>294</v>
      </c>
      <c r="W7" s="8">
        <f>SUM(S7:U7)</f>
        <v>351</v>
      </c>
      <c r="X7" s="8">
        <f>SUM(W7,R7,M7)</f>
        <v>921</v>
      </c>
      <c r="Y7" s="51">
        <v>1</v>
      </c>
    </row>
    <row r="8" spans="1:25" ht="30" customHeight="1">
      <c r="A8" s="10">
        <v>2</v>
      </c>
      <c r="B8" s="18">
        <v>49</v>
      </c>
      <c r="C8" s="14" t="s">
        <v>168</v>
      </c>
      <c r="D8" s="19" t="s">
        <v>169</v>
      </c>
      <c r="E8" s="19" t="s">
        <v>170</v>
      </c>
      <c r="F8" s="34">
        <v>20308</v>
      </c>
      <c r="G8" s="14" t="s">
        <v>130</v>
      </c>
      <c r="H8" s="14">
        <v>842</v>
      </c>
      <c r="I8" s="3">
        <v>54</v>
      </c>
      <c r="J8" s="3">
        <v>67</v>
      </c>
      <c r="K8" s="3">
        <v>93</v>
      </c>
      <c r="L8" s="3">
        <v>300</v>
      </c>
      <c r="M8" s="8">
        <f t="shared" ref="M8:M14" si="0">SUM(I8:K8)</f>
        <v>214</v>
      </c>
      <c r="N8" s="3">
        <v>132</v>
      </c>
      <c r="O8" s="3">
        <v>158</v>
      </c>
      <c r="P8" s="3">
        <v>212</v>
      </c>
      <c r="Q8" s="3">
        <v>300</v>
      </c>
      <c r="R8" s="8">
        <f t="shared" ref="R8:R14" si="1">SUM(N8:P8)</f>
        <v>502</v>
      </c>
      <c r="S8" s="3">
        <v>16</v>
      </c>
      <c r="T8" s="3">
        <v>73</v>
      </c>
      <c r="U8" s="3">
        <v>245</v>
      </c>
      <c r="V8" s="3">
        <v>300</v>
      </c>
      <c r="W8" s="8">
        <f t="shared" ref="W8:W14" si="2">SUM(S8:U8)</f>
        <v>334</v>
      </c>
      <c r="X8" s="8">
        <f t="shared" ref="X8:X14" si="3">SUM(W8,R8,M8)</f>
        <v>1050</v>
      </c>
      <c r="Y8" s="51">
        <v>2</v>
      </c>
    </row>
    <row r="9" spans="1:25" ht="30" customHeight="1">
      <c r="A9" s="10">
        <v>3</v>
      </c>
      <c r="B9" s="18">
        <v>50</v>
      </c>
      <c r="C9" s="13" t="s">
        <v>171</v>
      </c>
      <c r="D9" s="20" t="s">
        <v>172</v>
      </c>
      <c r="E9" s="20" t="s">
        <v>173</v>
      </c>
      <c r="F9" s="17">
        <v>29166</v>
      </c>
      <c r="G9" s="15" t="s">
        <v>48</v>
      </c>
      <c r="H9" s="14">
        <v>854</v>
      </c>
      <c r="I9" s="3">
        <v>2</v>
      </c>
      <c r="J9" s="3">
        <v>81</v>
      </c>
      <c r="K9" s="3">
        <v>106</v>
      </c>
      <c r="L9" s="3">
        <v>300</v>
      </c>
      <c r="M9" s="8">
        <f>SUM(I9:K9)</f>
        <v>189</v>
      </c>
      <c r="N9" s="3">
        <v>56</v>
      </c>
      <c r="O9" s="3">
        <v>89</v>
      </c>
      <c r="P9" s="3">
        <v>175</v>
      </c>
      <c r="Q9" s="3">
        <v>300</v>
      </c>
      <c r="R9" s="8">
        <f t="shared" si="1"/>
        <v>320</v>
      </c>
      <c r="S9" s="3">
        <v>129</v>
      </c>
      <c r="T9" s="3">
        <v>193</v>
      </c>
      <c r="U9" s="3">
        <v>225</v>
      </c>
      <c r="V9" s="3">
        <v>265</v>
      </c>
      <c r="W9" s="8">
        <f t="shared" si="2"/>
        <v>547</v>
      </c>
      <c r="X9" s="8">
        <f t="shared" si="3"/>
        <v>1056</v>
      </c>
      <c r="Y9" s="51">
        <v>3</v>
      </c>
    </row>
    <row r="10" spans="1:25" ht="30" customHeight="1">
      <c r="A10" s="10">
        <v>4</v>
      </c>
      <c r="B10" s="18">
        <v>25</v>
      </c>
      <c r="C10" s="14" t="s">
        <v>174</v>
      </c>
      <c r="D10" s="19" t="s">
        <v>162</v>
      </c>
      <c r="E10" s="19" t="s">
        <v>175</v>
      </c>
      <c r="F10" s="17">
        <v>27808</v>
      </c>
      <c r="G10" s="14" t="s">
        <v>38</v>
      </c>
      <c r="H10" s="14">
        <v>879</v>
      </c>
      <c r="I10" s="3">
        <v>37</v>
      </c>
      <c r="J10" s="3">
        <v>300</v>
      </c>
      <c r="K10" s="3">
        <v>300</v>
      </c>
      <c r="L10" s="3">
        <v>300</v>
      </c>
      <c r="M10" s="8">
        <f>SUM(I10:K10)</f>
        <v>637</v>
      </c>
      <c r="N10" s="3">
        <v>80</v>
      </c>
      <c r="O10" s="3">
        <v>92</v>
      </c>
      <c r="P10" s="3">
        <v>124</v>
      </c>
      <c r="Q10" s="3">
        <v>142</v>
      </c>
      <c r="R10" s="8">
        <f t="shared" si="1"/>
        <v>296</v>
      </c>
      <c r="S10" s="3">
        <v>27</v>
      </c>
      <c r="T10" s="3">
        <v>45</v>
      </c>
      <c r="U10" s="3">
        <v>107</v>
      </c>
      <c r="V10" s="3">
        <v>285</v>
      </c>
      <c r="W10" s="8">
        <f t="shared" si="2"/>
        <v>179</v>
      </c>
      <c r="X10" s="8">
        <f t="shared" si="3"/>
        <v>1112</v>
      </c>
      <c r="Y10" s="51">
        <v>4</v>
      </c>
    </row>
    <row r="11" spans="1:25" ht="30" customHeight="1">
      <c r="A11" s="10">
        <v>5</v>
      </c>
      <c r="B11" s="18">
        <v>31</v>
      </c>
      <c r="C11" s="14" t="s">
        <v>176</v>
      </c>
      <c r="D11" s="19" t="s">
        <v>177</v>
      </c>
      <c r="E11" s="19" t="s">
        <v>178</v>
      </c>
      <c r="F11" s="23"/>
      <c r="G11" s="14" t="s">
        <v>44</v>
      </c>
      <c r="H11" s="14">
        <v>986</v>
      </c>
      <c r="I11" s="3">
        <v>113</v>
      </c>
      <c r="J11" s="3">
        <v>206</v>
      </c>
      <c r="K11" s="3">
        <v>299</v>
      </c>
      <c r="L11" s="3">
        <v>300</v>
      </c>
      <c r="M11" s="8">
        <f>SUM(I11:K11)</f>
        <v>618</v>
      </c>
      <c r="N11" s="3">
        <v>88</v>
      </c>
      <c r="O11" s="3">
        <v>128</v>
      </c>
      <c r="P11" s="3">
        <v>284</v>
      </c>
      <c r="Q11" s="3">
        <v>300</v>
      </c>
      <c r="R11" s="8">
        <f>SUM(N11:P11)</f>
        <v>500</v>
      </c>
      <c r="S11" s="3">
        <v>133</v>
      </c>
      <c r="T11" s="3">
        <v>232</v>
      </c>
      <c r="U11" s="3">
        <v>300</v>
      </c>
      <c r="V11" s="3">
        <v>300</v>
      </c>
      <c r="W11" s="8">
        <f>SUM(S11:U11)</f>
        <v>665</v>
      </c>
      <c r="X11" s="8">
        <f t="shared" si="3"/>
        <v>1783</v>
      </c>
      <c r="Y11" s="51">
        <v>5</v>
      </c>
    </row>
    <row r="12" spans="1:25" ht="30" customHeight="1">
      <c r="A12" s="10">
        <v>6</v>
      </c>
      <c r="B12" s="18"/>
      <c r="C12" s="14"/>
      <c r="D12" s="19"/>
      <c r="E12" s="19"/>
      <c r="F12" s="23"/>
      <c r="G12" s="14"/>
      <c r="H12" s="14"/>
      <c r="I12" s="3"/>
      <c r="J12" s="3"/>
      <c r="K12" s="3"/>
      <c r="L12" s="3"/>
      <c r="M12" s="8">
        <f t="shared" si="0"/>
        <v>0</v>
      </c>
      <c r="N12" s="3"/>
      <c r="O12" s="3"/>
      <c r="P12" s="3"/>
      <c r="Q12" s="3"/>
      <c r="R12" s="8">
        <f t="shared" si="1"/>
        <v>0</v>
      </c>
      <c r="S12" s="3"/>
      <c r="T12" s="3"/>
      <c r="U12" s="3"/>
      <c r="V12" s="3"/>
      <c r="W12" s="8">
        <f t="shared" si="2"/>
        <v>0</v>
      </c>
      <c r="X12" s="8">
        <f t="shared" si="3"/>
        <v>0</v>
      </c>
      <c r="Y12" s="9"/>
    </row>
    <row r="13" spans="1:25" ht="30" customHeight="1">
      <c r="A13" s="10">
        <v>7</v>
      </c>
      <c r="B13" s="36"/>
      <c r="C13" s="37"/>
      <c r="D13" s="38"/>
      <c r="E13" s="38"/>
      <c r="F13" s="39"/>
      <c r="G13" s="37"/>
      <c r="H13" s="37"/>
      <c r="I13" s="3"/>
      <c r="J13" s="3"/>
      <c r="K13" s="3"/>
      <c r="L13" s="3"/>
      <c r="M13" s="8">
        <f t="shared" si="0"/>
        <v>0</v>
      </c>
      <c r="N13" s="3"/>
      <c r="O13" s="3"/>
      <c r="P13" s="3"/>
      <c r="Q13" s="3"/>
      <c r="R13" s="8">
        <f t="shared" si="1"/>
        <v>0</v>
      </c>
      <c r="S13" s="3"/>
      <c r="T13" s="3"/>
      <c r="U13" s="3"/>
      <c r="V13" s="3"/>
      <c r="W13" s="8">
        <f t="shared" si="2"/>
        <v>0</v>
      </c>
      <c r="X13" s="8">
        <f t="shared" si="3"/>
        <v>0</v>
      </c>
      <c r="Y13" s="9"/>
    </row>
    <row r="14" spans="1:25" ht="30" customHeight="1">
      <c r="A14" s="10">
        <v>8</v>
      </c>
      <c r="B14" s="12"/>
      <c r="C14" s="12"/>
      <c r="D14" s="21"/>
      <c r="E14" s="21"/>
      <c r="F14" s="12"/>
      <c r="G14" s="12"/>
      <c r="H14" s="3"/>
      <c r="I14" s="3"/>
      <c r="J14" s="3"/>
      <c r="K14" s="3"/>
      <c r="L14" s="3"/>
      <c r="M14" s="8">
        <f t="shared" si="0"/>
        <v>0</v>
      </c>
      <c r="N14" s="3"/>
      <c r="O14" s="3"/>
      <c r="P14" s="3"/>
      <c r="Q14" s="3"/>
      <c r="R14" s="8">
        <f t="shared" si="1"/>
        <v>0</v>
      </c>
      <c r="S14" s="3"/>
      <c r="T14" s="3"/>
      <c r="U14" s="3"/>
      <c r="V14" s="3"/>
      <c r="W14" s="8">
        <f t="shared" si="2"/>
        <v>0</v>
      </c>
      <c r="X14" s="8">
        <f t="shared" si="3"/>
        <v>0</v>
      </c>
      <c r="Y14" s="9"/>
    </row>
    <row r="16" spans="1:25">
      <c r="R16" s="4"/>
    </row>
    <row r="20" spans="3:18">
      <c r="M20" s="7"/>
    </row>
    <row r="21" spans="3:18">
      <c r="P21" s="4"/>
    </row>
    <row r="23" spans="3:18">
      <c r="R23" s="4"/>
    </row>
    <row r="24" spans="3:18">
      <c r="C24" t="s">
        <v>40</v>
      </c>
      <c r="Q24" s="7"/>
    </row>
    <row r="25" spans="3:18">
      <c r="D25" t="s">
        <v>40</v>
      </c>
      <c r="M25" s="4"/>
      <c r="P25" s="4"/>
    </row>
    <row r="30" spans="3:18">
      <c r="K30" s="7"/>
      <c r="M30" s="4"/>
    </row>
    <row r="32" spans="3:18">
      <c r="O32" s="4"/>
    </row>
  </sheetData>
  <sheetProtection sheet="1" objects="1" scenarios="1" selectLockedCells="1"/>
  <mergeCells count="16">
    <mergeCell ref="F4:F6"/>
    <mergeCell ref="A4:A6"/>
    <mergeCell ref="B4:B6"/>
    <mergeCell ref="C4:C6"/>
    <mergeCell ref="D4:D6"/>
    <mergeCell ref="E4:E6"/>
    <mergeCell ref="G4:G6"/>
    <mergeCell ref="H4:H6"/>
    <mergeCell ref="I4:M4"/>
    <mergeCell ref="N4:R4"/>
    <mergeCell ref="S4:W4"/>
    <mergeCell ref="X4:X6"/>
    <mergeCell ref="Y4:Y6"/>
    <mergeCell ref="I5:M5"/>
    <mergeCell ref="N5:R5"/>
    <mergeCell ref="S5:W5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2"/>
  <sheetViews>
    <sheetView zoomScale="65" zoomScaleNormal="65" workbookViewId="0">
      <selection activeCell="P9" sqref="P9"/>
    </sheetView>
  </sheetViews>
  <sheetFormatPr defaultRowHeight="15"/>
  <cols>
    <col min="1" max="1" width="6.28515625" customWidth="1"/>
    <col min="2" max="2" width="8" customWidth="1"/>
    <col min="3" max="3" width="16.5703125" customWidth="1"/>
    <col min="4" max="5" width="26.7109375" customWidth="1"/>
    <col min="6" max="6" width="12.7109375" customWidth="1"/>
    <col min="7" max="7" width="28.28515625" customWidth="1"/>
    <col min="8" max="8" width="13.7109375" customWidth="1"/>
    <col min="9" max="12" width="6.7109375" customWidth="1"/>
    <col min="13" max="13" width="11.7109375" customWidth="1"/>
    <col min="14" max="17" width="6.7109375" customWidth="1"/>
    <col min="18" max="18" width="11.7109375" customWidth="1"/>
    <col min="19" max="22" width="6.7109375" customWidth="1"/>
    <col min="23" max="23" width="11.85546875" customWidth="1"/>
    <col min="24" max="24" width="13.5703125" customWidth="1"/>
    <col min="25" max="25" width="10.85546875" customWidth="1"/>
  </cols>
  <sheetData>
    <row r="1" spans="1:25" ht="22.5">
      <c r="A1" s="2" t="s">
        <v>67</v>
      </c>
      <c r="B1" s="4"/>
      <c r="C1" s="4"/>
      <c r="D1" s="4"/>
      <c r="E1" s="4"/>
      <c r="F1" s="4"/>
      <c r="G1" s="4"/>
      <c r="H1" s="4"/>
    </row>
    <row r="2" spans="1:25" ht="31.5">
      <c r="A2" s="22" t="s">
        <v>148</v>
      </c>
      <c r="B2" s="4"/>
      <c r="C2" s="4"/>
      <c r="D2" s="4"/>
      <c r="E2" s="4"/>
      <c r="F2" s="4"/>
      <c r="G2" s="4"/>
      <c r="H2" s="4"/>
    </row>
    <row r="3" spans="1:25">
      <c r="A3" s="4"/>
      <c r="B3" s="4"/>
      <c r="C3" s="4"/>
      <c r="D3" s="4"/>
      <c r="E3" s="4"/>
      <c r="F3" s="4"/>
      <c r="G3" s="4"/>
      <c r="H3" s="4"/>
    </row>
    <row r="4" spans="1:25" ht="27.75" customHeight="1">
      <c r="A4" s="65" t="s">
        <v>1</v>
      </c>
      <c r="B4" s="65" t="s">
        <v>14</v>
      </c>
      <c r="C4" s="60" t="s">
        <v>2</v>
      </c>
      <c r="D4" s="60" t="s">
        <v>3</v>
      </c>
      <c r="E4" s="60" t="s">
        <v>4</v>
      </c>
      <c r="F4" s="65" t="s">
        <v>5</v>
      </c>
      <c r="G4" s="60" t="s">
        <v>6</v>
      </c>
      <c r="H4" s="59" t="s">
        <v>7</v>
      </c>
      <c r="I4" s="64">
        <v>1</v>
      </c>
      <c r="J4" s="64"/>
      <c r="K4" s="64"/>
      <c r="L4" s="64"/>
      <c r="M4" s="64"/>
      <c r="N4" s="64">
        <v>2</v>
      </c>
      <c r="O4" s="64"/>
      <c r="P4" s="64"/>
      <c r="Q4" s="64"/>
      <c r="R4" s="64"/>
      <c r="S4" s="64">
        <v>3</v>
      </c>
      <c r="T4" s="64"/>
      <c r="U4" s="64"/>
      <c r="V4" s="64"/>
      <c r="W4" s="64"/>
      <c r="X4" s="56" t="s">
        <v>13</v>
      </c>
      <c r="Y4" s="53" t="s">
        <v>12</v>
      </c>
    </row>
    <row r="5" spans="1:25" ht="18" customHeight="1">
      <c r="A5" s="66"/>
      <c r="B5" s="66"/>
      <c r="C5" s="61"/>
      <c r="D5" s="61"/>
      <c r="E5" s="61"/>
      <c r="F5" s="66"/>
      <c r="G5" s="61"/>
      <c r="H5" s="59"/>
      <c r="I5" s="63" t="s">
        <v>9</v>
      </c>
      <c r="J5" s="63"/>
      <c r="K5" s="63"/>
      <c r="L5" s="63"/>
      <c r="M5" s="63"/>
      <c r="N5" s="63" t="s">
        <v>10</v>
      </c>
      <c r="O5" s="63"/>
      <c r="P5" s="63"/>
      <c r="Q5" s="63"/>
      <c r="R5" s="63"/>
      <c r="S5" s="63" t="s">
        <v>11</v>
      </c>
      <c r="T5" s="63"/>
      <c r="U5" s="63"/>
      <c r="V5" s="63"/>
      <c r="W5" s="63"/>
      <c r="X5" s="57"/>
      <c r="Y5" s="54"/>
    </row>
    <row r="6" spans="1:25" ht="49.5">
      <c r="A6" s="67"/>
      <c r="B6" s="66"/>
      <c r="C6" s="61"/>
      <c r="D6" s="61"/>
      <c r="E6" s="61"/>
      <c r="F6" s="66"/>
      <c r="G6" s="61"/>
      <c r="H6" s="65"/>
      <c r="I6" s="6">
        <v>1</v>
      </c>
      <c r="J6" s="6">
        <v>2</v>
      </c>
      <c r="K6" s="6">
        <v>3</v>
      </c>
      <c r="L6" s="6">
        <v>4</v>
      </c>
      <c r="M6" s="1" t="s">
        <v>8</v>
      </c>
      <c r="N6" s="6">
        <v>1</v>
      </c>
      <c r="O6" s="6">
        <v>2</v>
      </c>
      <c r="P6" s="6">
        <v>3</v>
      </c>
      <c r="Q6" s="6">
        <v>4</v>
      </c>
      <c r="R6" s="1" t="s">
        <v>8</v>
      </c>
      <c r="S6" s="6">
        <v>1</v>
      </c>
      <c r="T6" s="6">
        <v>2</v>
      </c>
      <c r="U6" s="6">
        <v>3</v>
      </c>
      <c r="V6" s="6">
        <v>4</v>
      </c>
      <c r="W6" s="1" t="s">
        <v>8</v>
      </c>
      <c r="X6" s="58"/>
      <c r="Y6" s="55"/>
    </row>
    <row r="7" spans="1:25" ht="30" customHeight="1">
      <c r="A7" s="10">
        <v>1</v>
      </c>
      <c r="B7" s="18">
        <v>19</v>
      </c>
      <c r="C7" s="13" t="s">
        <v>179</v>
      </c>
      <c r="D7" s="19" t="s">
        <v>180</v>
      </c>
      <c r="E7" s="19" t="s">
        <v>181</v>
      </c>
      <c r="F7" s="17">
        <v>32100</v>
      </c>
      <c r="G7" s="14" t="s">
        <v>38</v>
      </c>
      <c r="H7" s="14">
        <v>990</v>
      </c>
      <c r="I7" s="3">
        <v>51</v>
      </c>
      <c r="J7" s="3">
        <v>200</v>
      </c>
      <c r="K7" s="3">
        <v>206</v>
      </c>
      <c r="L7" s="3">
        <v>209</v>
      </c>
      <c r="M7" s="8">
        <f>SUM(I7:K7)</f>
        <v>457</v>
      </c>
      <c r="N7" s="3">
        <v>88</v>
      </c>
      <c r="O7" s="3">
        <v>95</v>
      </c>
      <c r="P7" s="3">
        <v>97</v>
      </c>
      <c r="Q7" s="3">
        <v>225</v>
      </c>
      <c r="R7" s="8">
        <f>SUM(N7:P7)</f>
        <v>280</v>
      </c>
      <c r="S7" s="3">
        <v>60</v>
      </c>
      <c r="T7" s="3">
        <v>100</v>
      </c>
      <c r="U7" s="3">
        <v>148</v>
      </c>
      <c r="V7" s="3">
        <v>172</v>
      </c>
      <c r="W7" s="8">
        <f>SUM(S7:U7)</f>
        <v>308</v>
      </c>
      <c r="X7" s="8">
        <f>SUM(W7,R7,M7)</f>
        <v>1045</v>
      </c>
      <c r="Y7" s="50">
        <v>2</v>
      </c>
    </row>
    <row r="8" spans="1:25" ht="30" customHeight="1">
      <c r="A8" s="10">
        <v>2</v>
      </c>
      <c r="B8" s="45">
        <v>45</v>
      </c>
      <c r="C8" s="43" t="s">
        <v>182</v>
      </c>
      <c r="D8" s="19" t="s">
        <v>183</v>
      </c>
      <c r="E8" s="19" t="s">
        <v>184</v>
      </c>
      <c r="F8" s="17">
        <v>25262</v>
      </c>
      <c r="G8" s="14" t="s">
        <v>52</v>
      </c>
      <c r="H8" s="14">
        <v>1005</v>
      </c>
      <c r="I8" s="3">
        <v>29</v>
      </c>
      <c r="J8" s="3">
        <v>216</v>
      </c>
      <c r="K8" s="3">
        <v>238</v>
      </c>
      <c r="L8" s="3">
        <v>296</v>
      </c>
      <c r="M8" s="8">
        <f t="shared" ref="M8:M14" si="0">SUM(I8:K8)</f>
        <v>483</v>
      </c>
      <c r="N8" s="3">
        <v>83</v>
      </c>
      <c r="O8" s="3">
        <v>139</v>
      </c>
      <c r="P8" s="3">
        <v>176</v>
      </c>
      <c r="Q8" s="3">
        <v>184</v>
      </c>
      <c r="R8" s="8">
        <f t="shared" ref="R8:R14" si="1">SUM(N8:P8)</f>
        <v>398</v>
      </c>
      <c r="S8" s="3">
        <v>86</v>
      </c>
      <c r="T8" s="3">
        <v>234</v>
      </c>
      <c r="U8" s="3">
        <v>300</v>
      </c>
      <c r="V8" s="3">
        <v>300</v>
      </c>
      <c r="W8" s="8">
        <f t="shared" ref="W8:W14" si="2">SUM(S8:U8)</f>
        <v>620</v>
      </c>
      <c r="X8" s="8">
        <f t="shared" ref="X8:X14" si="3">SUM(W8,R8,M8)</f>
        <v>1501</v>
      </c>
      <c r="Y8" s="50">
        <v>4</v>
      </c>
    </row>
    <row r="9" spans="1:25" ht="30" customHeight="1">
      <c r="A9" s="10">
        <v>3</v>
      </c>
      <c r="B9" s="18">
        <v>57</v>
      </c>
      <c r="C9" s="13" t="s">
        <v>185</v>
      </c>
      <c r="D9" s="20" t="s">
        <v>186</v>
      </c>
      <c r="E9" s="20" t="s">
        <v>187</v>
      </c>
      <c r="F9" s="17">
        <v>25778</v>
      </c>
      <c r="G9" s="35" t="s">
        <v>73</v>
      </c>
      <c r="H9" s="14">
        <v>1038</v>
      </c>
      <c r="I9" s="3">
        <v>127</v>
      </c>
      <c r="J9" s="3">
        <v>142</v>
      </c>
      <c r="K9" s="3">
        <v>147</v>
      </c>
      <c r="L9" s="3">
        <v>205</v>
      </c>
      <c r="M9" s="8">
        <f>SUM(I9:K9)</f>
        <v>416</v>
      </c>
      <c r="N9" s="3">
        <v>80</v>
      </c>
      <c r="O9" s="3">
        <v>132</v>
      </c>
      <c r="P9" s="3">
        <v>150</v>
      </c>
      <c r="Q9" s="3">
        <v>170</v>
      </c>
      <c r="R9" s="8">
        <f t="shared" si="1"/>
        <v>362</v>
      </c>
      <c r="S9" s="3">
        <v>215</v>
      </c>
      <c r="T9" s="3">
        <v>230</v>
      </c>
      <c r="U9" s="3">
        <v>300</v>
      </c>
      <c r="V9" s="3">
        <v>300</v>
      </c>
      <c r="W9" s="8">
        <f t="shared" si="2"/>
        <v>745</v>
      </c>
      <c r="X9" s="8">
        <f t="shared" si="3"/>
        <v>1523</v>
      </c>
      <c r="Y9" s="50">
        <v>5</v>
      </c>
    </row>
    <row r="10" spans="1:25" ht="30" customHeight="1">
      <c r="A10" s="10">
        <v>4</v>
      </c>
      <c r="B10" s="18">
        <v>9</v>
      </c>
      <c r="C10" s="13" t="s">
        <v>188</v>
      </c>
      <c r="D10" s="19" t="s">
        <v>189</v>
      </c>
      <c r="E10" s="19" t="s">
        <v>190</v>
      </c>
      <c r="F10" s="33">
        <v>34017</v>
      </c>
      <c r="G10" s="14" t="s">
        <v>104</v>
      </c>
      <c r="H10" s="14">
        <v>1054</v>
      </c>
      <c r="I10" s="3">
        <v>74</v>
      </c>
      <c r="J10" s="3">
        <v>117</v>
      </c>
      <c r="K10" s="3">
        <v>122</v>
      </c>
      <c r="L10" s="3">
        <v>224</v>
      </c>
      <c r="M10" s="8">
        <f>SUM(I10:K10)</f>
        <v>313</v>
      </c>
      <c r="N10" s="3">
        <v>26</v>
      </c>
      <c r="O10" s="3">
        <v>30</v>
      </c>
      <c r="P10" s="3">
        <v>173</v>
      </c>
      <c r="Q10" s="3">
        <v>300</v>
      </c>
      <c r="R10" s="8">
        <f t="shared" si="1"/>
        <v>229</v>
      </c>
      <c r="S10" s="3">
        <v>300</v>
      </c>
      <c r="T10" s="3">
        <v>300</v>
      </c>
      <c r="U10" s="3">
        <v>300</v>
      </c>
      <c r="V10" s="3">
        <v>300</v>
      </c>
      <c r="W10" s="8">
        <f t="shared" si="2"/>
        <v>900</v>
      </c>
      <c r="X10" s="8">
        <f t="shared" si="3"/>
        <v>1442</v>
      </c>
      <c r="Y10" s="50">
        <v>3</v>
      </c>
    </row>
    <row r="11" spans="1:25" ht="30" customHeight="1">
      <c r="A11" s="10">
        <v>5</v>
      </c>
      <c r="B11" s="18">
        <v>46</v>
      </c>
      <c r="C11" s="14" t="s">
        <v>191</v>
      </c>
      <c r="D11" s="19" t="s">
        <v>192</v>
      </c>
      <c r="E11" s="19" t="s">
        <v>193</v>
      </c>
      <c r="F11" s="34">
        <v>24935</v>
      </c>
      <c r="G11" s="14" t="s">
        <v>130</v>
      </c>
      <c r="H11" s="14">
        <v>1072</v>
      </c>
      <c r="I11" s="3">
        <v>16</v>
      </c>
      <c r="J11" s="3">
        <v>115</v>
      </c>
      <c r="K11" s="3">
        <v>143</v>
      </c>
      <c r="L11" s="3">
        <v>273</v>
      </c>
      <c r="M11" s="8">
        <f>SUM(I11:K11)</f>
        <v>274</v>
      </c>
      <c r="N11" s="3">
        <v>130</v>
      </c>
      <c r="O11" s="3">
        <v>173</v>
      </c>
      <c r="P11" s="3">
        <v>285</v>
      </c>
      <c r="Q11" s="3">
        <v>300</v>
      </c>
      <c r="R11" s="8">
        <f>SUM(N11:P11)</f>
        <v>588</v>
      </c>
      <c r="S11" s="3">
        <v>300</v>
      </c>
      <c r="T11" s="3">
        <v>300</v>
      </c>
      <c r="U11" s="3">
        <v>300</v>
      </c>
      <c r="V11" s="3">
        <v>300</v>
      </c>
      <c r="W11" s="8">
        <f>SUM(S11:U11)</f>
        <v>900</v>
      </c>
      <c r="X11" s="8">
        <f t="shared" si="3"/>
        <v>1762</v>
      </c>
      <c r="Y11" s="50">
        <v>6</v>
      </c>
    </row>
    <row r="12" spans="1:25" ht="30" customHeight="1">
      <c r="A12" s="10">
        <v>6</v>
      </c>
      <c r="B12" s="18">
        <v>13</v>
      </c>
      <c r="C12" s="13" t="s">
        <v>194</v>
      </c>
      <c r="D12" s="19" t="s">
        <v>195</v>
      </c>
      <c r="E12" s="19" t="s">
        <v>196</v>
      </c>
      <c r="F12" s="17">
        <v>32944</v>
      </c>
      <c r="G12" s="14" t="s">
        <v>120</v>
      </c>
      <c r="H12" s="14">
        <v>1130</v>
      </c>
      <c r="I12" s="3">
        <v>141</v>
      </c>
      <c r="J12" s="3">
        <v>285</v>
      </c>
      <c r="K12" s="3">
        <v>300</v>
      </c>
      <c r="L12" s="3">
        <v>300</v>
      </c>
      <c r="M12" s="8">
        <f t="shared" si="0"/>
        <v>726</v>
      </c>
      <c r="N12" s="3">
        <v>10</v>
      </c>
      <c r="O12" s="3">
        <v>32</v>
      </c>
      <c r="P12" s="3">
        <v>39</v>
      </c>
      <c r="Q12" s="3">
        <v>242</v>
      </c>
      <c r="R12" s="8">
        <f t="shared" si="1"/>
        <v>81</v>
      </c>
      <c r="S12" s="3">
        <v>23</v>
      </c>
      <c r="T12" s="3">
        <v>55</v>
      </c>
      <c r="U12" s="3">
        <v>142</v>
      </c>
      <c r="V12" s="3">
        <v>155</v>
      </c>
      <c r="W12" s="8">
        <f t="shared" si="2"/>
        <v>220</v>
      </c>
      <c r="X12" s="8">
        <f t="shared" si="3"/>
        <v>1027</v>
      </c>
      <c r="Y12" s="50">
        <v>1</v>
      </c>
    </row>
    <row r="13" spans="1:25" ht="30" customHeight="1">
      <c r="A13" s="10">
        <v>7</v>
      </c>
      <c r="B13" s="18"/>
      <c r="C13" s="14"/>
      <c r="D13" s="19"/>
      <c r="E13" s="19"/>
      <c r="F13" s="17"/>
      <c r="G13" s="14"/>
      <c r="H13" s="14"/>
      <c r="I13" s="3"/>
      <c r="J13" s="3"/>
      <c r="K13" s="3"/>
      <c r="L13" s="3"/>
      <c r="M13" s="8">
        <f t="shared" si="0"/>
        <v>0</v>
      </c>
      <c r="N13" s="3"/>
      <c r="O13" s="3"/>
      <c r="P13" s="3"/>
      <c r="Q13" s="3"/>
      <c r="R13" s="8">
        <f t="shared" si="1"/>
        <v>0</v>
      </c>
      <c r="S13" s="3"/>
      <c r="T13" s="3"/>
      <c r="U13" s="3"/>
      <c r="V13" s="3"/>
      <c r="W13" s="8">
        <f t="shared" si="2"/>
        <v>0</v>
      </c>
      <c r="X13" s="8">
        <f t="shared" si="3"/>
        <v>0</v>
      </c>
      <c r="Y13" s="50"/>
    </row>
    <row r="14" spans="1:25" ht="30" customHeight="1">
      <c r="A14" s="10">
        <v>8</v>
      </c>
      <c r="B14" s="30"/>
      <c r="C14" s="3"/>
      <c r="D14" s="30"/>
      <c r="E14" s="30"/>
      <c r="F14" s="3"/>
      <c r="G14" s="3"/>
      <c r="H14" s="3"/>
      <c r="I14" s="3"/>
      <c r="J14" s="3"/>
      <c r="K14" s="3"/>
      <c r="L14" s="3"/>
      <c r="M14" s="8">
        <f t="shared" si="0"/>
        <v>0</v>
      </c>
      <c r="N14" s="3"/>
      <c r="O14" s="3"/>
      <c r="P14" s="3"/>
      <c r="Q14" s="3"/>
      <c r="R14" s="8">
        <f t="shared" si="1"/>
        <v>0</v>
      </c>
      <c r="S14" s="3"/>
      <c r="T14" s="3"/>
      <c r="U14" s="3"/>
      <c r="V14" s="3"/>
      <c r="W14" s="8">
        <f t="shared" si="2"/>
        <v>0</v>
      </c>
      <c r="X14" s="8">
        <f t="shared" si="3"/>
        <v>0</v>
      </c>
      <c r="Y14" s="50"/>
    </row>
    <row r="16" spans="1:25">
      <c r="R16" s="4"/>
    </row>
    <row r="21" spans="3:18">
      <c r="P21" s="4"/>
    </row>
    <row r="23" spans="3:18">
      <c r="R23" s="4"/>
    </row>
    <row r="24" spans="3:18">
      <c r="C24" t="s">
        <v>40</v>
      </c>
      <c r="Q24" s="7"/>
    </row>
    <row r="25" spans="3:18">
      <c r="D25" t="s">
        <v>40</v>
      </c>
      <c r="M25" s="4"/>
      <c r="P25" s="4"/>
    </row>
    <row r="30" spans="3:18">
      <c r="K30" s="7"/>
      <c r="M30" s="4"/>
    </row>
    <row r="32" spans="3:18">
      <c r="O32" s="4"/>
    </row>
  </sheetData>
  <sheetProtection sheet="1" objects="1" scenarios="1" selectLockedCells="1"/>
  <mergeCells count="16">
    <mergeCell ref="G4:G6"/>
    <mergeCell ref="H4:H6"/>
    <mergeCell ref="A4:A6"/>
    <mergeCell ref="B4:B6"/>
    <mergeCell ref="C4:C6"/>
    <mergeCell ref="D4:D6"/>
    <mergeCell ref="E4:E6"/>
    <mergeCell ref="F4:F6"/>
    <mergeCell ref="I4:M4"/>
    <mergeCell ref="N4:R4"/>
    <mergeCell ref="S4:W4"/>
    <mergeCell ref="X4:X6"/>
    <mergeCell ref="Y4:Y6"/>
    <mergeCell ref="I5:M5"/>
    <mergeCell ref="N5:R5"/>
    <mergeCell ref="S5:W5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11</vt:i4>
      </vt:variant>
    </vt:vector>
  </HeadingPairs>
  <TitlesOfParts>
    <vt:vector size="11" baseType="lpstr">
      <vt:lpstr>1.skupina moški</vt:lpstr>
      <vt:lpstr>2.skupina moški</vt:lpstr>
      <vt:lpstr>3.skupina moški</vt:lpstr>
      <vt:lpstr>4.skupina moški</vt:lpstr>
      <vt:lpstr>5.skupina moški</vt:lpstr>
      <vt:lpstr>6.skupina moški</vt:lpstr>
      <vt:lpstr>1. skupina ženske</vt:lpstr>
      <vt:lpstr>2. skupina ženske</vt:lpstr>
      <vt:lpstr>3. skupina ženske</vt:lpstr>
      <vt:lpstr>4. skupina ženske</vt:lpstr>
      <vt:lpstr>5. skupina ženske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kr neki</cp:lastModifiedBy>
  <cp:lastPrinted>2015-10-21T11:25:42Z</cp:lastPrinted>
  <dcterms:created xsi:type="dcterms:W3CDTF">2015-09-22T11:24:47Z</dcterms:created>
  <dcterms:modified xsi:type="dcterms:W3CDTF">2015-10-26T08:03:09Z</dcterms:modified>
</cp:coreProperties>
</file>