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naslov" sheetId="1" r:id="rId1"/>
    <sheet name="TEKI" sheetId="2" r:id="rId2"/>
    <sheet name="METI" sheetId="3" r:id="rId3"/>
    <sheet name="SKOKI" sheetId="4" r:id="rId4"/>
  </sheets>
  <definedNames/>
  <calcPr fullCalcOnLoad="1"/>
</workbook>
</file>

<file path=xl/sharedStrings.xml><?xml version="1.0" encoding="utf-8"?>
<sst xmlns="http://schemas.openxmlformats.org/spreadsheetml/2006/main" count="1014" uniqueCount="339">
  <si>
    <t>pr.</t>
  </si>
  <si>
    <t>št.</t>
  </si>
  <si>
    <t>Tek na 50 m - ženske</t>
  </si>
  <si>
    <t>ime in priimek</t>
  </si>
  <si>
    <t>program</t>
  </si>
  <si>
    <t>rezultat</t>
  </si>
  <si>
    <t>SERGEJA ŠTEFANČIČ</t>
  </si>
  <si>
    <t>OŠ GLAZIJA CELJE</t>
  </si>
  <si>
    <t>VESNA MATEKELJ</t>
  </si>
  <si>
    <t>SOŽITJE HRASTNIK</t>
  </si>
  <si>
    <t>URŠA GRUBER</t>
  </si>
  <si>
    <t>VDC SOŽITJE HRASTNIK</t>
  </si>
  <si>
    <t>HANA ROŠ</t>
  </si>
  <si>
    <t>ZAVOD JANEZA LEVCA</t>
  </si>
  <si>
    <t>SLAVICA ŠENVETER</t>
  </si>
  <si>
    <t>VDC SOŽITJE MARIBOR</t>
  </si>
  <si>
    <t>TINA TUČIČ</t>
  </si>
  <si>
    <t>VDC ŠENTJUR</t>
  </si>
  <si>
    <t>TJAŠA TRUNK</t>
  </si>
  <si>
    <t>JASMINA BRAČUN</t>
  </si>
  <si>
    <t>SOŽITJE ŠKOFJA LOKA</t>
  </si>
  <si>
    <t>NADA JESENEK</t>
  </si>
  <si>
    <t>DOM NINE POKORN</t>
  </si>
  <si>
    <t>Tek na 50 m - moški</t>
  </si>
  <si>
    <t>1. SKUPINA</t>
  </si>
  <si>
    <t>prijava</t>
  </si>
  <si>
    <t>odstop.</t>
  </si>
  <si>
    <t>ALJOŠA GRABLER</t>
  </si>
  <si>
    <t>MIRAN GROSMAN</t>
  </si>
  <si>
    <t>DUO IMPOLJCA</t>
  </si>
  <si>
    <t>MIRAN ZEKO</t>
  </si>
  <si>
    <t>JOVAN ZORIĆ</t>
  </si>
  <si>
    <t>RAJKO PLAVČAK</t>
  </si>
  <si>
    <t>ROBI CAKIČI</t>
  </si>
  <si>
    <t>TIMI GALUNIČ</t>
  </si>
  <si>
    <t>OŠ GUSTAVA ŠILIHA</t>
  </si>
  <si>
    <t>2. SKUPINA</t>
  </si>
  <si>
    <t>Tek na 100 m - ženske</t>
  </si>
  <si>
    <t>ALJA PETERKA</t>
  </si>
  <si>
    <t>OŠ JANKA ŠLEBINGERJA</t>
  </si>
  <si>
    <t>EVA VENIŠNIK</t>
  </si>
  <si>
    <t>IRMA LESKOVŠEK</t>
  </si>
  <si>
    <t>VDC ZAGORJE</t>
  </si>
  <si>
    <t>SABINA LIŠIČ</t>
  </si>
  <si>
    <t>PETRA RAZPOTNIK</t>
  </si>
  <si>
    <t>HELENA JERINA</t>
  </si>
  <si>
    <t>VDC VRHNIKA-IDRIJA</t>
  </si>
  <si>
    <t>SAŠA BERLOT</t>
  </si>
  <si>
    <t>VDC SAŠA</t>
  </si>
  <si>
    <t>OLGA OJSTRIČ</t>
  </si>
  <si>
    <t>VERONIKA ČEBULJ</t>
  </si>
  <si>
    <t>SOŽITJE MEŽIŠKE DOLINE</t>
  </si>
  <si>
    <t>BARBARA PETERKA</t>
  </si>
  <si>
    <t>CUDV RADOVLJICA</t>
  </si>
  <si>
    <t>JOLANDA ŠERBINEK</t>
  </si>
  <si>
    <t>ADRIJANA MOROVIČ</t>
  </si>
  <si>
    <t>TANJA ČURILA</t>
  </si>
  <si>
    <t>VDC TONČKE HOČEVAR</t>
  </si>
  <si>
    <t>EVA ZAVODNIK</t>
  </si>
  <si>
    <t>KRISTINA SINČIČ</t>
  </si>
  <si>
    <t>VDC SOŽITJE KAMNIK</t>
  </si>
  <si>
    <t>TISA GJERGEK</t>
  </si>
  <si>
    <t>MARICA HRIBAR</t>
  </si>
  <si>
    <t>NEDA MARJANOVIČ</t>
  </si>
  <si>
    <t>VDC ŠKRAT JESENICE</t>
  </si>
  <si>
    <t>MELITA KOMAC</t>
  </si>
  <si>
    <t>MELITA HAMBAŠIĆ</t>
  </si>
  <si>
    <t>MATEJA BIZJAK</t>
  </si>
  <si>
    <t>ANJA MENARD</t>
  </si>
  <si>
    <t>CUDV DRAGA IG</t>
  </si>
  <si>
    <t>LABINA SKUBIC</t>
  </si>
  <si>
    <t>IRENA MAMIČ</t>
  </si>
  <si>
    <t>SAMIRA SALIHOVIĆ</t>
  </si>
  <si>
    <t>SUZANA SERDT</t>
  </si>
  <si>
    <t>SABINA CVAJFLER</t>
  </si>
  <si>
    <t>KATJA SEŠELJ</t>
  </si>
  <si>
    <t>VDC SLOVENJ GRADEC</t>
  </si>
  <si>
    <t>NATAŠA GOLOB</t>
  </si>
  <si>
    <t>MATEJA PUŠNIK</t>
  </si>
  <si>
    <t>VDC MUC</t>
  </si>
  <si>
    <t>KATJA PEGAN</t>
  </si>
  <si>
    <t>VDC AJDOVŠČINA-VIPAVA</t>
  </si>
  <si>
    <t>SANDRA HORVAT</t>
  </si>
  <si>
    <t>DANIELA CIGLARIČ</t>
  </si>
  <si>
    <t>4. SKUPINA</t>
  </si>
  <si>
    <t>3. SKUPINA</t>
  </si>
  <si>
    <t>5. SKUPINA</t>
  </si>
  <si>
    <t>6. SKUPINA</t>
  </si>
  <si>
    <t>BRUNO JAKŠE</t>
  </si>
  <si>
    <t>TINE MULER</t>
  </si>
  <si>
    <t>GAŠPER NADU</t>
  </si>
  <si>
    <t>ROBERT ZELIČ</t>
  </si>
  <si>
    <t>SOŽITJE RADOVLJICA</t>
  </si>
  <si>
    <t>ALEŠ RUNJAK</t>
  </si>
  <si>
    <t>ŠTEFAN KOREN</t>
  </si>
  <si>
    <t>BRANKO KLAJŽAR</t>
  </si>
  <si>
    <t>TONI RAVNIKAR</t>
  </si>
  <si>
    <t>ŽIGA ZOR</t>
  </si>
  <si>
    <t>AVGUŠTIN MRAVLJE</t>
  </si>
  <si>
    <t>JOSIP TUTIČ</t>
  </si>
  <si>
    <t>VDC SAŠA-MOZIRJE</t>
  </si>
  <si>
    <t>KLEMEN RAZBORŠEK</t>
  </si>
  <si>
    <t>VDC SAŠA-ŽALEC</t>
  </si>
  <si>
    <t>ZLATKO KOPUŠAR</t>
  </si>
  <si>
    <t>MARKO VILFAN</t>
  </si>
  <si>
    <t>ELVIS ČAUŠEVIČ</t>
  </si>
  <si>
    <t>BOŠTJAN ŠKODIČ</t>
  </si>
  <si>
    <t>PETER KRIŽAN</t>
  </si>
  <si>
    <t>POLDI OJSTRIČ</t>
  </si>
  <si>
    <t>STOJAN HROVAT</t>
  </si>
  <si>
    <t>MIRAN PETEK</t>
  </si>
  <si>
    <t>ALEŠ VARL</t>
  </si>
  <si>
    <t>MIRSAD VESELI</t>
  </si>
  <si>
    <t>BOŠTJAN PIPAN</t>
  </si>
  <si>
    <t>MIHA ZUPAN</t>
  </si>
  <si>
    <t>MARKO BRATUŠEK</t>
  </si>
  <si>
    <t>SOŽITJE PTUJ</t>
  </si>
  <si>
    <t>SREČKO TRUPKOVIČ</t>
  </si>
  <si>
    <t>ZORAN PODLESNIK</t>
  </si>
  <si>
    <t>MIRKO KADUNC</t>
  </si>
  <si>
    <t>DOMEN BERNARD</t>
  </si>
  <si>
    <t>DAMRA JUSIĆ</t>
  </si>
  <si>
    <t>ANTON MENART</t>
  </si>
  <si>
    <t>NEJC ZAPLOTNIK</t>
  </si>
  <si>
    <t>OŠ HELENE PUHAR</t>
  </si>
  <si>
    <t>GREGOR LAH</t>
  </si>
  <si>
    <t>MATEJ ISTENIČ</t>
  </si>
  <si>
    <t>ROMAN POVŠNAR</t>
  </si>
  <si>
    <t>MATIC ŽEROVNIK</t>
  </si>
  <si>
    <t>ALEŠ SVENŠEK</t>
  </si>
  <si>
    <t>DAMIR AJDAROVIĆ</t>
  </si>
  <si>
    <t>MIHA NOČ</t>
  </si>
  <si>
    <t>ALEŠ ARNOL</t>
  </si>
  <si>
    <t>ŽAN TURŠIČ</t>
  </si>
  <si>
    <t>FRIDERIK KOLETNIK</t>
  </si>
  <si>
    <t>PETER PROKOFJEV</t>
  </si>
  <si>
    <t>BRANKO GLOBOKAR</t>
  </si>
  <si>
    <t>GREGOR SIMONČIČ</t>
  </si>
  <si>
    <t>BOJAN STRADAR</t>
  </si>
  <si>
    <t>BOJAN SIVKA</t>
  </si>
  <si>
    <t>ALJOŠA ZEMLJIČ</t>
  </si>
  <si>
    <t>DENIS KRAMBERGER</t>
  </si>
  <si>
    <t>BOŠTJAN RONČIGAJ</t>
  </si>
  <si>
    <t>MARKO ANDLOVIC</t>
  </si>
  <si>
    <t>UROŠ JELERČIČ</t>
  </si>
  <si>
    <t>TADEJ SVENŠEK</t>
  </si>
  <si>
    <t>SARA FAŽMON</t>
  </si>
  <si>
    <t>KLAVDIJA HLUPIČ</t>
  </si>
  <si>
    <t>II. OŠ ŽALEC</t>
  </si>
  <si>
    <t>GORAN BOŽIČ</t>
  </si>
  <si>
    <t>MATEJ SKURNŠEK</t>
  </si>
  <si>
    <t>ERIK DOLENC</t>
  </si>
  <si>
    <t>BLAŽ KRONOVŠEK</t>
  </si>
  <si>
    <t>IZIDOR PEVEC</t>
  </si>
  <si>
    <t>BOŠTJAN BENETEK</t>
  </si>
  <si>
    <t>VERONIKA REDNAK</t>
  </si>
  <si>
    <t>LEA KRANJC</t>
  </si>
  <si>
    <t>CIRIUS VIPAVA</t>
  </si>
  <si>
    <t>7. SKUPINA</t>
  </si>
  <si>
    <t>PETJA ŠIŠKO</t>
  </si>
  <si>
    <t>TOMAŽ VATOVEC</t>
  </si>
  <si>
    <t>KLEMEN ŠKVARČ</t>
  </si>
  <si>
    <t>MATEJ BOTOLEN</t>
  </si>
  <si>
    <t>VDC POLŽ</t>
  </si>
  <si>
    <t>ROK PRAŠNIKAR</t>
  </si>
  <si>
    <t>CUDV DOBRNA</t>
  </si>
  <si>
    <t>GABI LAMPRET</t>
  </si>
  <si>
    <t>SILVO GLAZER</t>
  </si>
  <si>
    <t>CUDV ČRNA</t>
  </si>
  <si>
    <t>ŠTEFKA KRAJNC</t>
  </si>
  <si>
    <t>SANJA HIRŠEL</t>
  </si>
  <si>
    <t>CUDV GOLOVEC</t>
  </si>
  <si>
    <t>8. SKUPINA</t>
  </si>
  <si>
    <t>9. SKUPINA</t>
  </si>
  <si>
    <t>10. SKUPINA</t>
  </si>
  <si>
    <t>11. SKUPINA</t>
  </si>
  <si>
    <t>MOJCA HAMLER</t>
  </si>
  <si>
    <t>ANDREJA BITENC</t>
  </si>
  <si>
    <t>ANITA MOČNIK</t>
  </si>
  <si>
    <t>POLONA GARTNER</t>
  </si>
  <si>
    <t>NATAŠA LIKAR</t>
  </si>
  <si>
    <t>MONIKA GRGIČ</t>
  </si>
  <si>
    <t>NIVES GRNJAK</t>
  </si>
  <si>
    <t>VESNA JESENIČNIK</t>
  </si>
  <si>
    <t>Tek na 100 m - moški</t>
  </si>
  <si>
    <t>Tek na 200 m -ženske</t>
  </si>
  <si>
    <t>Tek na 200 m -moški</t>
  </si>
  <si>
    <t>ROBI ŠMID</t>
  </si>
  <si>
    <t>MATEJ ŽGAVEC</t>
  </si>
  <si>
    <t>LUKA GRAČNER</t>
  </si>
  <si>
    <t>SIMON ŠPEGEL</t>
  </si>
  <si>
    <t>MATJAŽ KOLARIČ</t>
  </si>
  <si>
    <t>AMIR HUZEJROVIĆ</t>
  </si>
  <si>
    <t>DANI MENCINGER</t>
  </si>
  <si>
    <t>SEBASTJAN JAKLIČ</t>
  </si>
  <si>
    <t>ROBERT VLAH</t>
  </si>
  <si>
    <t>ALEŠ MASTEN</t>
  </si>
  <si>
    <t>DALIBOR DEDIČ</t>
  </si>
  <si>
    <t>NIKO KOŠČAK</t>
  </si>
  <si>
    <t>SEBASTJAN DOBERŠEK</t>
  </si>
  <si>
    <t>PETER KROPF</t>
  </si>
  <si>
    <t>ERNEST BIKOŠEK</t>
  </si>
  <si>
    <t>MATJAŽ PETEK</t>
  </si>
  <si>
    <t>ROBERT VOVK</t>
  </si>
  <si>
    <t>AMADEJ GSELMAN</t>
  </si>
  <si>
    <t>TIMI BREZNIK</t>
  </si>
  <si>
    <t>DANICA KRAJNC</t>
  </si>
  <si>
    <t>VDC MUTA</t>
  </si>
  <si>
    <t>Tek na 400 m - moški</t>
  </si>
  <si>
    <t>SAŠO FIRBAS</t>
  </si>
  <si>
    <t>ALBIN ŠENVETER</t>
  </si>
  <si>
    <t>ALEŠ CAPUDER</t>
  </si>
  <si>
    <t>KLEMEN KRULEC</t>
  </si>
  <si>
    <t>DARKO KLOBASA</t>
  </si>
  <si>
    <t>DAMJAN KOLARIČ</t>
  </si>
  <si>
    <t>SIMON KLEP</t>
  </si>
  <si>
    <t>MARJAN BIDAR</t>
  </si>
  <si>
    <t>UROŠ PFAJFAR</t>
  </si>
  <si>
    <t>DARJAN CEHTL</t>
  </si>
  <si>
    <t>BUCO MULIČ</t>
  </si>
  <si>
    <t>Met žogice - ženske</t>
  </si>
  <si>
    <t>ANDREJKA VIDMAR</t>
  </si>
  <si>
    <t>MARIJA MATIJEVIČ</t>
  </si>
  <si>
    <t>KATARINA LORENCI</t>
  </si>
  <si>
    <t>TATJANA REPINA</t>
  </si>
  <si>
    <t>TADEJA ČUJEŠ</t>
  </si>
  <si>
    <t>NERMINA HALILIĆ</t>
  </si>
  <si>
    <t>DARJA KALIŠNIK</t>
  </si>
  <si>
    <t>SOŽITJE KAMNIK</t>
  </si>
  <si>
    <t>MAJA MRAVLJE</t>
  </si>
  <si>
    <t>ANICA CAFUTA</t>
  </si>
  <si>
    <t>MARICA WEISBACHER</t>
  </si>
  <si>
    <t>NATALIJA REP</t>
  </si>
  <si>
    <t>IRENA PINTAR</t>
  </si>
  <si>
    <t>LARA AMBROŽIČ</t>
  </si>
  <si>
    <t>JANA ROBNIK</t>
  </si>
  <si>
    <t>JELENA TADIČ</t>
  </si>
  <si>
    <t>NADA BREZOVNIK</t>
  </si>
  <si>
    <t>JOŽICA ŠTUPAR</t>
  </si>
  <si>
    <t>MARIJA GANTAR</t>
  </si>
  <si>
    <t>Met žogice - moški</t>
  </si>
  <si>
    <t>ANDREJ VIDMAJER</t>
  </si>
  <si>
    <t>ROMAN ČOLIG</t>
  </si>
  <si>
    <t>BLAŽ KUŽNIK</t>
  </si>
  <si>
    <t>DANIJEL PLEVEL</t>
  </si>
  <si>
    <t>FLORIJAN GRIČAR</t>
  </si>
  <si>
    <t>DRAGO BOBEK</t>
  </si>
  <si>
    <t>ZORAN HRIBAR</t>
  </si>
  <si>
    <t>MATEVŽ NAVINŠEK</t>
  </si>
  <si>
    <t>DRAGO ŠIMENC</t>
  </si>
  <si>
    <t>MATEVŽ KRIŠELJ</t>
  </si>
  <si>
    <t>TOMAŽ JUHANT</t>
  </si>
  <si>
    <t>MIRO AMBROŽIČ</t>
  </si>
  <si>
    <t>TOMAŽ OZIMIC</t>
  </si>
  <si>
    <t>ALEKS. REBERNAK</t>
  </si>
  <si>
    <t>BORIS REBERNIK</t>
  </si>
  <si>
    <t>VLADO PAVLIČ</t>
  </si>
  <si>
    <t>STANKO SMRKOL</t>
  </si>
  <si>
    <t>MIJO POSLEK</t>
  </si>
  <si>
    <t>FERDO BITENC</t>
  </si>
  <si>
    <t>DEJAN URŠIČ</t>
  </si>
  <si>
    <t>JAKA LAZAR</t>
  </si>
  <si>
    <t>Suvanje krogle - moški</t>
  </si>
  <si>
    <t>Suvanje krogle - ženske</t>
  </si>
  <si>
    <t>KARMEN LEBAR</t>
  </si>
  <si>
    <t>KATARINA ŠTRUKELJ</t>
  </si>
  <si>
    <t>BRIGITA GROM</t>
  </si>
  <si>
    <t>SANDRA HERKOVIČ</t>
  </si>
  <si>
    <t>MARTINA PLAJNŠEK</t>
  </si>
  <si>
    <t>JADRANKA GORNJAK</t>
  </si>
  <si>
    <t>MATJAŽ KOCMUT</t>
  </si>
  <si>
    <t>SANDI JAKOPEC</t>
  </si>
  <si>
    <t>KRISTJAN CUGMAJSTER</t>
  </si>
  <si>
    <t>BINE KOREN</t>
  </si>
  <si>
    <t>RENATA OBOLNAR</t>
  </si>
  <si>
    <t>MARJANA METEŽ</t>
  </si>
  <si>
    <t>KATJA ČERNE</t>
  </si>
  <si>
    <t>DUŠI ZALOŽNIK</t>
  </si>
  <si>
    <t>KRISTJAN POLŠAK</t>
  </si>
  <si>
    <t>VENČESLAV ZAZJAL</t>
  </si>
  <si>
    <t>MOJCA BEVC</t>
  </si>
  <si>
    <t>MILOŠ ŽVANUT</t>
  </si>
  <si>
    <t>BOJAN KRAJNC</t>
  </si>
  <si>
    <t>JANEZ ATELŠEK</t>
  </si>
  <si>
    <t>UROŠ POŽAR</t>
  </si>
  <si>
    <t>JOŽE TURŠIČ</t>
  </si>
  <si>
    <t>GREGOR JUH</t>
  </si>
  <si>
    <t>HINKO TREBOVC</t>
  </si>
  <si>
    <t>ERVIN KOSTANJŠEK</t>
  </si>
  <si>
    <t>EVA MEGLIČ</t>
  </si>
  <si>
    <t>Skok v daljino z mesta - moški</t>
  </si>
  <si>
    <t>BRANKO VERK</t>
  </si>
  <si>
    <t>LUKA LORGER</t>
  </si>
  <si>
    <t>TADEJ POŽAR</t>
  </si>
  <si>
    <t>Skok v daljino z zaletom - ženske</t>
  </si>
  <si>
    <t>SILVIJA CIPOT</t>
  </si>
  <si>
    <t>MATEJA PERŠA</t>
  </si>
  <si>
    <t>LAURA ALEKSENCEV</t>
  </si>
  <si>
    <t>Skok v daljino z zaletom - moški</t>
  </si>
  <si>
    <t>DEJAN ŠUMANDL</t>
  </si>
  <si>
    <t>BRANKO FRANGEŽ</t>
  </si>
  <si>
    <t>DAMJAN GERIČ</t>
  </si>
  <si>
    <t>ZORAN SEDLAREVIČ</t>
  </si>
  <si>
    <t>BRANKO GLAVAČ</t>
  </si>
  <si>
    <t>Skok v višino - moški</t>
  </si>
  <si>
    <t>JASMIN TABAKOVIČ</t>
  </si>
  <si>
    <t>DANIJEL ŠTIMEC</t>
  </si>
  <si>
    <t>Štafetni tek 4x100 m - moški</t>
  </si>
  <si>
    <t>MELITA HAMBATIČ</t>
  </si>
  <si>
    <t>DOMEN BERNAD</t>
  </si>
  <si>
    <t>TONI DOLENC</t>
  </si>
  <si>
    <t>disk.</t>
  </si>
  <si>
    <t>OŠ POLDETA STRAŽIŠARJA</t>
  </si>
  <si>
    <t>MARTINKA STRŽINAR</t>
  </si>
  <si>
    <t>VLADO SCHULLER</t>
  </si>
  <si>
    <t>LARISA BITIČI</t>
  </si>
  <si>
    <t>MATJAŽ PEPELNAK</t>
  </si>
  <si>
    <t>JERNEJ BOVCON</t>
  </si>
  <si>
    <t>uvrst.</t>
  </si>
  <si>
    <t>D</t>
  </si>
  <si>
    <t>1.</t>
  </si>
  <si>
    <t>2.</t>
  </si>
  <si>
    <t>3.</t>
  </si>
  <si>
    <t>4.</t>
  </si>
  <si>
    <t>SIMONA GOLEŽ</t>
  </si>
  <si>
    <t>5.</t>
  </si>
  <si>
    <t>6.</t>
  </si>
  <si>
    <t>ROK PAVŠIČ</t>
  </si>
  <si>
    <t>7.</t>
  </si>
  <si>
    <t>8.</t>
  </si>
  <si>
    <t>VDC SAŠA - ŽALEC</t>
  </si>
  <si>
    <t>17;87</t>
  </si>
  <si>
    <t>MIHA DEBEVEC</t>
  </si>
  <si>
    <t>243.</t>
  </si>
  <si>
    <t>IX. ATLETSKI MITING</t>
  </si>
  <si>
    <t xml:space="preserve"> SPECIALNE OLIMPIADE SLOVENIJE</t>
  </si>
  <si>
    <t>ŠPORTNI PARK - TABOR</t>
  </si>
  <si>
    <t>ATLETSKI STADION - POLJANE</t>
  </si>
  <si>
    <t>REZULTATI</t>
  </si>
</sst>
</file>

<file path=xl/styles.xml><?xml version="1.0" encoding="utf-8"?>
<styleSheet xmlns="http://schemas.openxmlformats.org/spreadsheetml/2006/main">
  <numFmts count="2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4]d\.\ mmmm\ yyyy"/>
    <numFmt numFmtId="181" formatCode="[$-F400]h:mm:ss\ AM/PM"/>
    <numFmt numFmtId="182" formatCode="h:mm:ss;@"/>
    <numFmt numFmtId="183" formatCode="#,##0.00\ _S_I_T"/>
  </numFmts>
  <fonts count="9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20"/>
      <name val="Tahoma"/>
      <family val="2"/>
    </font>
    <font>
      <b/>
      <sz val="16"/>
      <name val="Tahoma"/>
      <family val="2"/>
    </font>
    <font>
      <b/>
      <sz val="7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81" fontId="1" fillId="0" borderId="0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181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2" fontId="1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1" fontId="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..\..\..\Moji dokumenti\Moje slike\Spec-olimp-logo-mali.jpg" TargetMode="External" /><Relationship Id="rId2" Type="http://schemas.openxmlformats.org/officeDocument/2006/relationships/image" Target="file://E:\..\..\..\Moji dokumenti\Moje slike\Spec-olimp-logo-mali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12</xdr:col>
      <xdr:colOff>600075</xdr:colOff>
      <xdr:row>13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972800" y="647700"/>
          <a:ext cx="30384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1704975</xdr:colOff>
      <xdr:row>0</xdr:row>
      <xdr:rowOff>19050</xdr:rowOff>
    </xdr:from>
    <xdr:to>
      <xdr:col>0</xdr:col>
      <xdr:colOff>4743450</xdr:colOff>
      <xdr:row>10</xdr:row>
      <xdr:rowOff>9525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704975" y="19050"/>
          <a:ext cx="30384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A28"/>
  <sheetViews>
    <sheetView workbookViewId="0" topLeftCell="A16">
      <selection activeCell="A38" sqref="A38"/>
    </sheetView>
  </sheetViews>
  <sheetFormatPr defaultColWidth="9.140625" defaultRowHeight="12.75"/>
  <cols>
    <col min="1" max="1" width="100.57421875" style="0" customWidth="1"/>
  </cols>
  <sheetData>
    <row r="14" ht="25.5">
      <c r="A14" s="42" t="s">
        <v>334</v>
      </c>
    </row>
    <row r="15" ht="25.5">
      <c r="A15" s="42"/>
    </row>
    <row r="16" ht="25.5">
      <c r="A16" s="42" t="s">
        <v>335</v>
      </c>
    </row>
    <row r="17" ht="25.5">
      <c r="A17" s="43"/>
    </row>
    <row r="18" ht="25.5">
      <c r="A18" s="43"/>
    </row>
    <row r="19" ht="25.5">
      <c r="A19" s="43"/>
    </row>
    <row r="20" ht="19.5">
      <c r="A20" s="44" t="s">
        <v>336</v>
      </c>
    </row>
    <row r="21" ht="19.5">
      <c r="A21" s="44"/>
    </row>
    <row r="22" ht="19.5">
      <c r="A22" s="44" t="s">
        <v>337</v>
      </c>
    </row>
    <row r="23" ht="19.5">
      <c r="A23" s="44"/>
    </row>
    <row r="24" ht="19.5">
      <c r="A24" s="45">
        <v>39969</v>
      </c>
    </row>
    <row r="25" ht="19.5">
      <c r="A25" s="44"/>
    </row>
    <row r="26" ht="19.5">
      <c r="A26" s="44"/>
    </row>
    <row r="27" ht="19.5">
      <c r="A27" s="44"/>
    </row>
    <row r="28" ht="90">
      <c r="A28" s="46" t="s">
        <v>338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4"/>
  <sheetViews>
    <sheetView tabSelected="1" workbookViewId="0" topLeftCell="A1">
      <selection activeCell="E116" sqref="E116"/>
    </sheetView>
  </sheetViews>
  <sheetFormatPr defaultColWidth="9.140625" defaultRowHeight="12.75"/>
  <cols>
    <col min="1" max="2" width="5.421875" style="6" customWidth="1"/>
    <col min="3" max="3" width="25.57421875" style="11" customWidth="1"/>
    <col min="4" max="4" width="29.140625" style="11" customWidth="1"/>
    <col min="5" max="5" width="7.57421875" style="8" customWidth="1"/>
    <col min="6" max="6" width="7.421875" style="8" customWidth="1"/>
    <col min="7" max="7" width="7.28125" style="8" customWidth="1"/>
    <col min="8" max="8" width="5.57421875" style="6" customWidth="1"/>
    <col min="9" max="16384" width="9.140625" style="11" customWidth="1"/>
  </cols>
  <sheetData>
    <row r="1" ht="20.25">
      <c r="B1" s="36" t="s">
        <v>2</v>
      </c>
    </row>
    <row r="3" ht="15.75" hidden="1"/>
    <row r="4" ht="15.75">
      <c r="C4" s="12" t="s">
        <v>24</v>
      </c>
    </row>
    <row r="6" ht="15.75" hidden="1"/>
    <row r="7" ht="15.75" hidden="1"/>
    <row r="8" spans="1:8" s="6" customFormat="1" ht="15.75">
      <c r="A8" s="6" t="s">
        <v>0</v>
      </c>
      <c r="B8" s="6" t="s">
        <v>1</v>
      </c>
      <c r="C8" s="6" t="s">
        <v>3</v>
      </c>
      <c r="D8" s="6" t="s">
        <v>4</v>
      </c>
      <c r="E8" s="8" t="s">
        <v>25</v>
      </c>
      <c r="F8" s="8" t="s">
        <v>311</v>
      </c>
      <c r="G8" s="8" t="s">
        <v>5</v>
      </c>
      <c r="H8" s="6" t="s">
        <v>318</v>
      </c>
    </row>
    <row r="9" spans="5:7" s="6" customFormat="1" ht="15.75">
      <c r="E9" s="8"/>
      <c r="F9" s="8"/>
      <c r="G9" s="8"/>
    </row>
    <row r="10" spans="1:28" s="1" customFormat="1" ht="15.75">
      <c r="A10" s="1">
        <v>3</v>
      </c>
      <c r="B10" s="1">
        <v>171</v>
      </c>
      <c r="C10" s="3" t="s">
        <v>16</v>
      </c>
      <c r="D10" s="3" t="s">
        <v>17</v>
      </c>
      <c r="E10" s="2">
        <v>12.3</v>
      </c>
      <c r="F10" s="2">
        <v>10.4</v>
      </c>
      <c r="G10" s="2">
        <v>10.4</v>
      </c>
      <c r="H10" s="1" t="s">
        <v>320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1" customFormat="1" ht="15.75">
      <c r="A11" s="1">
        <v>4</v>
      </c>
      <c r="B11" s="1">
        <v>12</v>
      </c>
      <c r="C11" s="3" t="s">
        <v>280</v>
      </c>
      <c r="D11" s="3" t="s">
        <v>171</v>
      </c>
      <c r="E11" s="2">
        <v>9.15</v>
      </c>
      <c r="F11" s="2">
        <f>E11*0.85</f>
        <v>7.7775</v>
      </c>
      <c r="G11" s="2">
        <v>10.5</v>
      </c>
      <c r="H11" s="1" t="s">
        <v>321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1" customFormat="1" ht="15.75">
      <c r="A12" s="1">
        <v>6</v>
      </c>
      <c r="B12" s="1">
        <v>124</v>
      </c>
      <c r="C12" s="3" t="s">
        <v>14</v>
      </c>
      <c r="D12" s="3" t="s">
        <v>15</v>
      </c>
      <c r="E12" s="2">
        <v>12.58</v>
      </c>
      <c r="F12" s="2">
        <v>10.7</v>
      </c>
      <c r="G12" s="2">
        <v>11.1</v>
      </c>
      <c r="H12" s="1" t="s">
        <v>322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1" customFormat="1" ht="15.75">
      <c r="A13" s="1">
        <v>2</v>
      </c>
      <c r="B13" s="1">
        <v>178</v>
      </c>
      <c r="C13" s="3" t="s">
        <v>19</v>
      </c>
      <c r="D13" s="3" t="s">
        <v>17</v>
      </c>
      <c r="E13" s="2">
        <v>12.7</v>
      </c>
      <c r="F13" s="2">
        <v>10.8</v>
      </c>
      <c r="G13" s="2">
        <v>9.8</v>
      </c>
      <c r="H13" s="1" t="s">
        <v>319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1" customFormat="1" ht="15.75">
      <c r="A14" s="1">
        <v>5</v>
      </c>
      <c r="B14" s="1">
        <v>177</v>
      </c>
      <c r="C14" s="3" t="s">
        <v>18</v>
      </c>
      <c r="D14" s="3" t="s">
        <v>17</v>
      </c>
      <c r="E14" s="2">
        <v>11.9</v>
      </c>
      <c r="F14" s="2">
        <v>10.1</v>
      </c>
      <c r="G14" s="2">
        <v>9.1</v>
      </c>
      <c r="H14" s="1" t="s">
        <v>319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3:7" s="6" customFormat="1" ht="15.75">
      <c r="C15" s="7"/>
      <c r="D15" s="7"/>
      <c r="E15" s="8"/>
      <c r="F15" s="8"/>
      <c r="G15" s="8"/>
    </row>
    <row r="16" spans="3:7" s="6" customFormat="1" ht="15.75">
      <c r="C16" s="9" t="s">
        <v>36</v>
      </c>
      <c r="E16" s="8"/>
      <c r="F16" s="8"/>
      <c r="G16" s="8"/>
    </row>
    <row r="17" spans="3:7" s="6" customFormat="1" ht="15.75">
      <c r="C17" s="7"/>
      <c r="D17" s="7"/>
      <c r="E17" s="8"/>
      <c r="F17" s="8"/>
      <c r="G17" s="8"/>
    </row>
    <row r="18" spans="1:28" s="4" customFormat="1" ht="15.75">
      <c r="A18" s="1">
        <v>5</v>
      </c>
      <c r="B18" s="1">
        <v>215</v>
      </c>
      <c r="C18" s="3" t="s">
        <v>21</v>
      </c>
      <c r="D18" s="3" t="s">
        <v>22</v>
      </c>
      <c r="E18" s="2">
        <v>13.05</v>
      </c>
      <c r="F18" s="2">
        <f>E18*0.85</f>
        <v>11.092500000000001</v>
      </c>
      <c r="G18" s="2">
        <v>11.9</v>
      </c>
      <c r="H18" s="1" t="s">
        <v>320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s="1" customFormat="1" ht="15.75">
      <c r="A19" s="1">
        <v>3</v>
      </c>
      <c r="B19" s="1">
        <v>183</v>
      </c>
      <c r="C19" s="3" t="s">
        <v>313</v>
      </c>
      <c r="D19" s="3" t="s">
        <v>20</v>
      </c>
      <c r="E19" s="2">
        <v>13.5</v>
      </c>
      <c r="F19" s="2">
        <f>E19*0.85</f>
        <v>11.475</v>
      </c>
      <c r="G19" s="2">
        <v>12</v>
      </c>
      <c r="H19" s="1" t="s">
        <v>321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5:28" s="1" customFormat="1" ht="15.75" hidden="1">
      <c r="E20" s="2"/>
      <c r="F20" s="2"/>
      <c r="G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5:28" s="1" customFormat="1" ht="15.75" hidden="1">
      <c r="E21" s="2"/>
      <c r="F21" s="2"/>
      <c r="G21" s="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s="5" customFormat="1" ht="15.75" hidden="1">
      <c r="A22" s="1"/>
      <c r="B22" s="1"/>
      <c r="E22" s="2"/>
      <c r="F22" s="2"/>
      <c r="G22" s="2"/>
      <c r="H22" s="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5:28" s="1" customFormat="1" ht="15.75" hidden="1">
      <c r="E23" s="2"/>
      <c r="F23" s="2"/>
      <c r="G23" s="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5:28" s="1" customFormat="1" ht="15.75" hidden="1">
      <c r="E24" s="2"/>
      <c r="F24" s="2"/>
      <c r="G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s="1" customFormat="1" ht="15.75">
      <c r="A25" s="1">
        <v>4</v>
      </c>
      <c r="B25" s="1">
        <v>19</v>
      </c>
      <c r="C25" s="3" t="s">
        <v>6</v>
      </c>
      <c r="D25" s="3" t="s">
        <v>7</v>
      </c>
      <c r="E25" s="2">
        <v>13</v>
      </c>
      <c r="F25" s="2">
        <f>E25*0.85</f>
        <v>11.049999999999999</v>
      </c>
      <c r="G25" s="2">
        <v>12.2</v>
      </c>
      <c r="H25" s="1" t="s">
        <v>322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s="4" customFormat="1" ht="15.75">
      <c r="A26" s="1">
        <v>6</v>
      </c>
      <c r="B26" s="1">
        <v>106</v>
      </c>
      <c r="C26" s="3" t="s">
        <v>12</v>
      </c>
      <c r="D26" s="3" t="s">
        <v>13</v>
      </c>
      <c r="E26" s="2">
        <v>13.9</v>
      </c>
      <c r="F26" s="2">
        <f>E26*0.85</f>
        <v>11.815</v>
      </c>
      <c r="G26" s="2">
        <v>14.3</v>
      </c>
      <c r="H26" s="1" t="s">
        <v>323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8" s="10" customFormat="1" ht="15.75">
      <c r="A27" s="6"/>
      <c r="B27" s="6"/>
      <c r="C27" s="7"/>
      <c r="D27" s="7"/>
      <c r="E27" s="8"/>
      <c r="F27" s="8"/>
      <c r="G27" s="8"/>
      <c r="H27" s="6"/>
    </row>
    <row r="28" spans="1:8" s="10" customFormat="1" ht="15.75">
      <c r="A28" s="6"/>
      <c r="B28" s="6"/>
      <c r="C28" s="9" t="s">
        <v>85</v>
      </c>
      <c r="D28" s="7"/>
      <c r="E28" s="8"/>
      <c r="F28" s="8"/>
      <c r="G28" s="8"/>
      <c r="H28" s="6"/>
    </row>
    <row r="29" spans="1:8" s="10" customFormat="1" ht="15.75">
      <c r="A29" s="6"/>
      <c r="B29" s="6"/>
      <c r="C29" s="7"/>
      <c r="D29" s="7"/>
      <c r="E29" s="8"/>
      <c r="F29" s="8"/>
      <c r="G29" s="8"/>
      <c r="H29" s="6"/>
    </row>
    <row r="30" spans="1:28" s="4" customFormat="1" ht="15.75">
      <c r="A30" s="1">
        <v>3</v>
      </c>
      <c r="B30" s="1">
        <v>174</v>
      </c>
      <c r="C30" s="3" t="s">
        <v>324</v>
      </c>
      <c r="D30" s="3" t="s">
        <v>17</v>
      </c>
      <c r="E30" s="2">
        <v>15.7</v>
      </c>
      <c r="F30" s="2">
        <v>12.01</v>
      </c>
      <c r="G30" s="2">
        <v>13.3</v>
      </c>
      <c r="H30" s="1" t="s">
        <v>320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s="4" customFormat="1" ht="15.75">
      <c r="A31" s="1">
        <v>5</v>
      </c>
      <c r="B31" s="1">
        <v>236</v>
      </c>
      <c r="C31" s="3" t="s">
        <v>146</v>
      </c>
      <c r="D31" s="3" t="s">
        <v>35</v>
      </c>
      <c r="E31" s="2">
        <v>15</v>
      </c>
      <c r="F31" s="2">
        <v>12.01</v>
      </c>
      <c r="G31" s="2">
        <v>13.5</v>
      </c>
      <c r="H31" s="1" t="s">
        <v>321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s="4" customFormat="1" ht="15.75">
      <c r="A32" s="1">
        <v>6</v>
      </c>
      <c r="B32" s="1">
        <v>51</v>
      </c>
      <c r="C32" s="3" t="s">
        <v>8</v>
      </c>
      <c r="D32" s="3" t="s">
        <v>9</v>
      </c>
      <c r="E32" s="2">
        <v>16.57</v>
      </c>
      <c r="F32" s="2">
        <v>12.01</v>
      </c>
      <c r="G32" s="2">
        <v>14</v>
      </c>
      <c r="H32" s="1" t="s">
        <v>322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s="4" customFormat="1" ht="15.75">
      <c r="A33" s="1">
        <v>4</v>
      </c>
      <c r="B33" s="1">
        <v>96</v>
      </c>
      <c r="C33" s="3" t="s">
        <v>10</v>
      </c>
      <c r="D33" s="3" t="s">
        <v>11</v>
      </c>
      <c r="E33" s="2">
        <v>14.15</v>
      </c>
      <c r="F33" s="2">
        <v>12.01</v>
      </c>
      <c r="G33" s="2">
        <v>14.4</v>
      </c>
      <c r="H33" s="1" t="s">
        <v>323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5" ht="15.75" hidden="1"/>
    <row r="36" ht="20.25">
      <c r="B36" s="36" t="s">
        <v>23</v>
      </c>
    </row>
    <row r="38" ht="15.75" hidden="1"/>
    <row r="39" ht="15.75">
      <c r="C39" s="12" t="s">
        <v>24</v>
      </c>
    </row>
    <row r="41" spans="1:28" s="5" customFormat="1" ht="15.75">
      <c r="A41" s="1">
        <v>4</v>
      </c>
      <c r="B41" s="1">
        <v>179</v>
      </c>
      <c r="C41" s="5" t="s">
        <v>32</v>
      </c>
      <c r="D41" s="5" t="s">
        <v>17</v>
      </c>
      <c r="E41" s="2">
        <v>10.7</v>
      </c>
      <c r="F41" s="2">
        <f>E41*0.85</f>
        <v>9.094999999999999</v>
      </c>
      <c r="G41" s="2">
        <v>9.5</v>
      </c>
      <c r="H41" s="1" t="s">
        <v>320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5" customFormat="1" ht="15.75">
      <c r="A42" s="1">
        <v>5</v>
      </c>
      <c r="B42" s="1">
        <v>72</v>
      </c>
      <c r="C42" s="5" t="s">
        <v>28</v>
      </c>
      <c r="D42" s="5" t="s">
        <v>29</v>
      </c>
      <c r="E42" s="2">
        <v>11.02</v>
      </c>
      <c r="F42" s="2">
        <f>E42*0.85</f>
        <v>9.366999999999999</v>
      </c>
      <c r="G42" s="2">
        <v>10.2</v>
      </c>
      <c r="H42" s="1" t="s">
        <v>321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5" customFormat="1" ht="15.75">
      <c r="A43" s="1">
        <v>3</v>
      </c>
      <c r="B43" s="1">
        <v>237</v>
      </c>
      <c r="C43" s="5" t="s">
        <v>34</v>
      </c>
      <c r="D43" s="5" t="s">
        <v>35</v>
      </c>
      <c r="E43" s="2">
        <v>11.9</v>
      </c>
      <c r="F43" s="2">
        <f>E43*0.85</f>
        <v>10.115</v>
      </c>
      <c r="G43" s="2">
        <v>10.8</v>
      </c>
      <c r="H43" s="1" t="s">
        <v>322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5" ht="15.75" hidden="1"/>
    <row r="46" ht="15.75" hidden="1"/>
    <row r="47" ht="15.75">
      <c r="C47" s="12" t="s">
        <v>36</v>
      </c>
    </row>
    <row r="48" ht="15.75">
      <c r="C48" s="12"/>
    </row>
    <row r="49" spans="1:28" s="5" customFormat="1" ht="15.75">
      <c r="A49" s="1">
        <v>6</v>
      </c>
      <c r="B49" s="1">
        <v>218</v>
      </c>
      <c r="C49" s="5" t="s">
        <v>314</v>
      </c>
      <c r="D49" s="5" t="s">
        <v>22</v>
      </c>
      <c r="E49" s="2">
        <v>13.09</v>
      </c>
      <c r="F49" s="2">
        <v>11.01</v>
      </c>
      <c r="G49" s="2">
        <v>11.7</v>
      </c>
      <c r="H49" s="1" t="s">
        <v>320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s="5" customFormat="1" ht="15.75">
      <c r="A50" s="1">
        <v>3</v>
      </c>
      <c r="B50" s="1">
        <v>20</v>
      </c>
      <c r="C50" s="5" t="s">
        <v>27</v>
      </c>
      <c r="D50" s="5" t="s">
        <v>7</v>
      </c>
      <c r="E50" s="2">
        <v>13</v>
      </c>
      <c r="F50" s="2">
        <v>11.01</v>
      </c>
      <c r="G50" s="2">
        <v>12.5</v>
      </c>
      <c r="H50" s="1" t="s">
        <v>321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s="5" customFormat="1" ht="15.75">
      <c r="A51" s="1">
        <v>4</v>
      </c>
      <c r="B51" s="1">
        <v>184</v>
      </c>
      <c r="C51" s="5" t="s">
        <v>33</v>
      </c>
      <c r="D51" s="5" t="s">
        <v>20</v>
      </c>
      <c r="E51" s="2">
        <v>12.3</v>
      </c>
      <c r="F51" s="2">
        <f>E51*0.85</f>
        <v>10.455</v>
      </c>
      <c r="G51" s="2">
        <v>15.3</v>
      </c>
      <c r="H51" s="1" t="s">
        <v>322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s="5" customFormat="1" ht="15.75">
      <c r="A52" s="1">
        <v>5</v>
      </c>
      <c r="B52" s="1">
        <v>109</v>
      </c>
      <c r="C52" s="5" t="s">
        <v>31</v>
      </c>
      <c r="D52" s="5" t="s">
        <v>13</v>
      </c>
      <c r="E52" s="2">
        <v>12.9</v>
      </c>
      <c r="F52" s="2">
        <f>E52*0.85</f>
        <v>10.965</v>
      </c>
      <c r="G52" s="2">
        <v>30</v>
      </c>
      <c r="H52" s="1" t="s">
        <v>323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4" ht="15.75">
      <c r="C54" s="12" t="s">
        <v>85</v>
      </c>
    </row>
    <row r="55" ht="15.75">
      <c r="C55" s="12"/>
    </row>
    <row r="56" spans="1:28" s="5" customFormat="1" ht="15.75">
      <c r="A56" s="1">
        <v>4</v>
      </c>
      <c r="B56" s="1">
        <v>73</v>
      </c>
      <c r="C56" s="5" t="s">
        <v>30</v>
      </c>
      <c r="D56" s="5" t="s">
        <v>29</v>
      </c>
      <c r="E56" s="2">
        <v>14.03</v>
      </c>
      <c r="F56" s="2">
        <v>11.01</v>
      </c>
      <c r="G56" s="2">
        <v>13.4</v>
      </c>
      <c r="H56" s="1" t="s">
        <v>320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s="5" customFormat="1" ht="15.75">
      <c r="A57" s="1">
        <v>5</v>
      </c>
      <c r="B57" s="1">
        <v>199</v>
      </c>
      <c r="C57" s="5" t="s">
        <v>160</v>
      </c>
      <c r="D57" s="5" t="s">
        <v>157</v>
      </c>
      <c r="E57" s="2">
        <v>14.22</v>
      </c>
      <c r="F57" s="2">
        <v>11.01</v>
      </c>
      <c r="G57" s="2">
        <v>14.2</v>
      </c>
      <c r="H57" s="1" t="s">
        <v>321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s="5" customFormat="1" ht="15.75">
      <c r="A58" s="1">
        <v>3</v>
      </c>
      <c r="B58" s="1">
        <v>201</v>
      </c>
      <c r="C58" s="5" t="s">
        <v>159</v>
      </c>
      <c r="D58" s="5" t="s">
        <v>157</v>
      </c>
      <c r="E58" s="2">
        <v>19.84</v>
      </c>
      <c r="F58" s="2">
        <v>13.88</v>
      </c>
      <c r="G58" s="2">
        <v>16.8</v>
      </c>
      <c r="H58" s="1" t="s">
        <v>322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s="5" customFormat="1" ht="15.75" hidden="1">
      <c r="A59" s="1"/>
      <c r="B59" s="1"/>
      <c r="E59" s="2"/>
      <c r="F59" s="2"/>
      <c r="G59" s="2"/>
      <c r="H59" s="4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6" ht="20.25">
      <c r="B76" s="36" t="s">
        <v>37</v>
      </c>
    </row>
    <row r="78" ht="15.75" hidden="1"/>
    <row r="79" ht="15.75">
      <c r="C79" s="12" t="s">
        <v>24</v>
      </c>
    </row>
    <row r="81" spans="1:8" ht="15.75">
      <c r="A81" s="6" t="s">
        <v>0</v>
      </c>
      <c r="B81" s="6" t="s">
        <v>1</v>
      </c>
      <c r="C81" s="6" t="s">
        <v>3</v>
      </c>
      <c r="D81" s="6" t="s">
        <v>4</v>
      </c>
      <c r="E81" s="8" t="s">
        <v>25</v>
      </c>
      <c r="F81" s="8" t="s">
        <v>311</v>
      </c>
      <c r="G81" s="8" t="s">
        <v>5</v>
      </c>
      <c r="H81" s="6" t="s">
        <v>318</v>
      </c>
    </row>
    <row r="83" spans="1:28" s="5" customFormat="1" ht="15.75">
      <c r="A83" s="1">
        <v>3</v>
      </c>
      <c r="B83" s="1">
        <v>125</v>
      </c>
      <c r="C83" s="5" t="s">
        <v>55</v>
      </c>
      <c r="D83" s="5" t="s">
        <v>15</v>
      </c>
      <c r="E83" s="2">
        <v>16</v>
      </c>
      <c r="F83" s="2">
        <f aca="true" t="shared" si="0" ref="F83:F90">E83*0.85</f>
        <v>13.6</v>
      </c>
      <c r="G83" s="2">
        <v>16</v>
      </c>
      <c r="H83" s="1" t="s">
        <v>320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s="5" customFormat="1" ht="15.75">
      <c r="A84" s="1">
        <v>4</v>
      </c>
      <c r="B84" s="1">
        <v>1</v>
      </c>
      <c r="C84" s="5" t="s">
        <v>80</v>
      </c>
      <c r="D84" s="5" t="s">
        <v>81</v>
      </c>
      <c r="E84" s="2">
        <v>14.35</v>
      </c>
      <c r="F84" s="2">
        <f t="shared" si="0"/>
        <v>12.1975</v>
      </c>
      <c r="G84" s="2">
        <v>16.1</v>
      </c>
      <c r="H84" s="1" t="s">
        <v>321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s="5" customFormat="1" ht="15.75">
      <c r="A85" s="1">
        <v>5</v>
      </c>
      <c r="B85" s="1">
        <v>9</v>
      </c>
      <c r="C85" s="5" t="s">
        <v>78</v>
      </c>
      <c r="D85" s="5" t="s">
        <v>79</v>
      </c>
      <c r="E85" s="2">
        <v>15.8</v>
      </c>
      <c r="F85" s="2">
        <f t="shared" si="0"/>
        <v>13.43</v>
      </c>
      <c r="G85" s="2">
        <v>17</v>
      </c>
      <c r="H85" s="1" t="s">
        <v>322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s="5" customFormat="1" ht="15.75" hidden="1">
      <c r="A86" s="1"/>
      <c r="B86" s="1"/>
      <c r="E86" s="2"/>
      <c r="F86" s="2">
        <f t="shared" si="0"/>
        <v>0</v>
      </c>
      <c r="G86" s="2"/>
      <c r="H86" s="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s="5" customFormat="1" ht="15.75">
      <c r="A87" s="1">
        <v>6</v>
      </c>
      <c r="B87" s="1">
        <v>24</v>
      </c>
      <c r="C87" s="5" t="s">
        <v>169</v>
      </c>
      <c r="D87" s="5" t="s">
        <v>168</v>
      </c>
      <c r="E87" s="2">
        <v>17.6</v>
      </c>
      <c r="F87" s="2">
        <f t="shared" si="0"/>
        <v>14.96</v>
      </c>
      <c r="G87" s="2">
        <v>17.2</v>
      </c>
      <c r="H87" s="1" t="s">
        <v>323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ht="15.75" hidden="1">
      <c r="F88" s="8">
        <f t="shared" si="0"/>
        <v>0</v>
      </c>
    </row>
    <row r="89" spans="3:6" ht="15.75" hidden="1">
      <c r="C89" s="12" t="s">
        <v>36</v>
      </c>
      <c r="F89" s="8">
        <f t="shared" si="0"/>
        <v>0</v>
      </c>
    </row>
    <row r="90" ht="15.75" hidden="1">
      <c r="F90" s="8">
        <f t="shared" si="0"/>
        <v>0</v>
      </c>
    </row>
    <row r="92" ht="15.75">
      <c r="C92" s="12" t="s">
        <v>36</v>
      </c>
    </row>
    <row r="94" spans="1:28" s="5" customFormat="1" ht="15.75">
      <c r="A94" s="1">
        <v>5</v>
      </c>
      <c r="B94" s="1">
        <v>206</v>
      </c>
      <c r="C94" s="5" t="s">
        <v>45</v>
      </c>
      <c r="D94" s="5" t="s">
        <v>46</v>
      </c>
      <c r="E94" s="2">
        <v>19.5</v>
      </c>
      <c r="F94" s="2">
        <f aca="true" t="shared" si="1" ref="F94:F100">E94*0.85</f>
        <v>16.575</v>
      </c>
      <c r="G94" s="2">
        <v>17.3</v>
      </c>
      <c r="H94" s="1" t="s">
        <v>320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s="5" customFormat="1" ht="15.75">
      <c r="A95" s="1">
        <v>2</v>
      </c>
      <c r="B95" s="1">
        <v>94</v>
      </c>
      <c r="C95" s="5" t="s">
        <v>59</v>
      </c>
      <c r="D95" s="5" t="s">
        <v>60</v>
      </c>
      <c r="E95" s="2">
        <v>20</v>
      </c>
      <c r="F95" s="2">
        <f t="shared" si="1"/>
        <v>17</v>
      </c>
      <c r="G95" s="2">
        <v>18.8</v>
      </c>
      <c r="H95" s="1" t="s">
        <v>321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s="5" customFormat="1" ht="15.75">
      <c r="A96" s="1">
        <v>3</v>
      </c>
      <c r="B96" s="1">
        <v>126</v>
      </c>
      <c r="C96" s="5" t="s">
        <v>54</v>
      </c>
      <c r="D96" s="5" t="s">
        <v>15</v>
      </c>
      <c r="E96" s="2">
        <v>19.8</v>
      </c>
      <c r="F96" s="2">
        <f t="shared" si="1"/>
        <v>16.830000000000002</v>
      </c>
      <c r="G96" s="2">
        <v>19.1</v>
      </c>
      <c r="H96" s="1" t="s">
        <v>322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s="5" customFormat="1" ht="15.75">
      <c r="A97" s="1">
        <v>7</v>
      </c>
      <c r="B97" s="1">
        <v>84</v>
      </c>
      <c r="C97" s="5" t="s">
        <v>63</v>
      </c>
      <c r="D97" s="5" t="s">
        <v>64</v>
      </c>
      <c r="E97" s="2">
        <v>20</v>
      </c>
      <c r="F97" s="2">
        <f t="shared" si="1"/>
        <v>17</v>
      </c>
      <c r="G97" s="2">
        <v>19.2</v>
      </c>
      <c r="H97" s="1" t="s">
        <v>323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s="5" customFormat="1" ht="15.75">
      <c r="A98" s="1">
        <v>6</v>
      </c>
      <c r="B98" s="1">
        <v>210</v>
      </c>
      <c r="C98" s="5" t="s">
        <v>43</v>
      </c>
      <c r="D98" s="5" t="s">
        <v>42</v>
      </c>
      <c r="E98" s="2">
        <v>19.88</v>
      </c>
      <c r="F98" s="2">
        <f t="shared" si="1"/>
        <v>16.898</v>
      </c>
      <c r="G98" s="2">
        <v>20.3</v>
      </c>
      <c r="H98" s="1" t="s">
        <v>325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s="5" customFormat="1" ht="15.75">
      <c r="A99" s="1">
        <v>4</v>
      </c>
      <c r="B99" s="1">
        <v>110</v>
      </c>
      <c r="C99" s="5" t="s">
        <v>58</v>
      </c>
      <c r="D99" s="5" t="s">
        <v>13</v>
      </c>
      <c r="E99" s="2">
        <v>19</v>
      </c>
      <c r="F99" s="2">
        <f t="shared" si="1"/>
        <v>16.15</v>
      </c>
      <c r="G99" s="2"/>
      <c r="H99" s="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ht="15.75" hidden="1">
      <c r="F100" s="8">
        <f t="shared" si="1"/>
        <v>0</v>
      </c>
    </row>
    <row r="102" ht="15.75">
      <c r="C102" s="12" t="s">
        <v>85</v>
      </c>
    </row>
    <row r="104" spans="1:28" s="5" customFormat="1" ht="15.75">
      <c r="A104" s="1">
        <v>5</v>
      </c>
      <c r="B104" s="1">
        <v>118</v>
      </c>
      <c r="C104" s="5" t="s">
        <v>56</v>
      </c>
      <c r="D104" s="5" t="s">
        <v>57</v>
      </c>
      <c r="E104" s="2">
        <v>20.1</v>
      </c>
      <c r="F104" s="2">
        <f aca="true" t="shared" si="2" ref="F104:F116">E104*0.85</f>
        <v>17.085</v>
      </c>
      <c r="G104" s="2">
        <v>17.8</v>
      </c>
      <c r="H104" s="1" t="s">
        <v>320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s="5" customFormat="1" ht="15.75">
      <c r="A105" s="1">
        <v>2</v>
      </c>
      <c r="B105" s="1">
        <v>209</v>
      </c>
      <c r="C105" s="5" t="s">
        <v>44</v>
      </c>
      <c r="D105" s="5" t="s">
        <v>42</v>
      </c>
      <c r="E105" s="2">
        <v>20.8</v>
      </c>
      <c r="F105" s="2">
        <f t="shared" si="2"/>
        <v>17.68</v>
      </c>
      <c r="G105" s="2">
        <v>19.2</v>
      </c>
      <c r="H105" s="1" t="s">
        <v>321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s="5" customFormat="1" ht="15.75" hidden="1">
      <c r="A106" s="1"/>
      <c r="B106" s="1"/>
      <c r="E106" s="2"/>
      <c r="F106" s="2">
        <f t="shared" si="2"/>
        <v>0</v>
      </c>
      <c r="G106" s="2"/>
      <c r="H106" s="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s="5" customFormat="1" ht="15.75" hidden="1">
      <c r="A107" s="1"/>
      <c r="B107" s="1"/>
      <c r="C107" s="14" t="s">
        <v>85</v>
      </c>
      <c r="E107" s="2"/>
      <c r="F107" s="2">
        <f t="shared" si="2"/>
        <v>0</v>
      </c>
      <c r="G107" s="2"/>
      <c r="H107" s="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s="5" customFormat="1" ht="15.75" hidden="1">
      <c r="A108" s="1"/>
      <c r="B108" s="1"/>
      <c r="E108" s="2"/>
      <c r="F108" s="2">
        <f t="shared" si="2"/>
        <v>0</v>
      </c>
      <c r="G108" s="2"/>
      <c r="H108" s="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s="5" customFormat="1" ht="15.75" hidden="1">
      <c r="A109" s="1"/>
      <c r="B109" s="1"/>
      <c r="E109" s="2"/>
      <c r="F109" s="2">
        <f t="shared" si="2"/>
        <v>0</v>
      </c>
      <c r="G109" s="2"/>
      <c r="H109" s="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s="5" customFormat="1" ht="15.75" hidden="1">
      <c r="A110" s="1"/>
      <c r="B110" s="1"/>
      <c r="E110" s="2"/>
      <c r="F110" s="2">
        <f t="shared" si="2"/>
        <v>0</v>
      </c>
      <c r="G110" s="2"/>
      <c r="H110" s="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s="5" customFormat="1" ht="15.75" hidden="1">
      <c r="A111" s="1"/>
      <c r="B111" s="1"/>
      <c r="E111" s="2"/>
      <c r="F111" s="2">
        <f t="shared" si="2"/>
        <v>0</v>
      </c>
      <c r="G111" s="2"/>
      <c r="H111" s="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s="5" customFormat="1" ht="15.75">
      <c r="A112" s="1">
        <v>3</v>
      </c>
      <c r="B112" s="1">
        <v>87</v>
      </c>
      <c r="C112" s="5" t="s">
        <v>62</v>
      </c>
      <c r="D112" s="5" t="s">
        <v>60</v>
      </c>
      <c r="E112" s="2">
        <v>20.38</v>
      </c>
      <c r="F112" s="2">
        <f t="shared" si="2"/>
        <v>17.323</v>
      </c>
      <c r="G112" s="2">
        <v>19.4</v>
      </c>
      <c r="H112" s="1" t="s">
        <v>322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5" customFormat="1" ht="15.75">
      <c r="A113" s="1">
        <v>7</v>
      </c>
      <c r="B113" s="1">
        <v>13</v>
      </c>
      <c r="C113" s="5" t="s">
        <v>170</v>
      </c>
      <c r="D113" s="5" t="s">
        <v>171</v>
      </c>
      <c r="E113" s="2">
        <v>20.85</v>
      </c>
      <c r="F113" s="2">
        <f t="shared" si="2"/>
        <v>17.7225</v>
      </c>
      <c r="G113" s="2">
        <v>19.7</v>
      </c>
      <c r="H113" s="1" t="s">
        <v>323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s="5" customFormat="1" ht="15.75">
      <c r="A114" s="1">
        <v>6</v>
      </c>
      <c r="B114" s="1">
        <v>212</v>
      </c>
      <c r="C114" s="5" t="s">
        <v>41</v>
      </c>
      <c r="D114" s="5" t="s">
        <v>42</v>
      </c>
      <c r="E114" s="2">
        <v>20.55</v>
      </c>
      <c r="F114" s="2">
        <f t="shared" si="2"/>
        <v>17.4675</v>
      </c>
      <c r="G114" s="2">
        <v>19.8</v>
      </c>
      <c r="H114" s="1" t="s">
        <v>325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s="5" customFormat="1" ht="15.75" hidden="1">
      <c r="A115" s="1"/>
      <c r="B115" s="1"/>
      <c r="E115" s="2"/>
      <c r="F115" s="2">
        <f t="shared" si="2"/>
        <v>0</v>
      </c>
      <c r="G115" s="2"/>
      <c r="H115" s="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s="5" customFormat="1" ht="15.75">
      <c r="A116" s="1">
        <v>4</v>
      </c>
      <c r="B116" s="1">
        <v>159</v>
      </c>
      <c r="C116" s="5" t="s">
        <v>50</v>
      </c>
      <c r="D116" s="5" t="s">
        <v>51</v>
      </c>
      <c r="E116" s="2">
        <v>20.1</v>
      </c>
      <c r="F116" s="2">
        <f t="shared" si="2"/>
        <v>17.085</v>
      </c>
      <c r="G116" s="2">
        <v>20</v>
      </c>
      <c r="H116" s="1" t="s">
        <v>326</v>
      </c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ht="15.75">
      <c r="E117" s="13"/>
    </row>
    <row r="118" spans="3:5" ht="15.75">
      <c r="C118" s="12" t="s">
        <v>84</v>
      </c>
      <c r="E118" s="13"/>
    </row>
    <row r="119" ht="15.75">
      <c r="E119" s="13"/>
    </row>
    <row r="120" spans="1:28" s="5" customFormat="1" ht="15.75">
      <c r="A120" s="1">
        <v>7</v>
      </c>
      <c r="B120" s="1">
        <v>81</v>
      </c>
      <c r="C120" s="5" t="s">
        <v>65</v>
      </c>
      <c r="D120" s="5" t="s">
        <v>64</v>
      </c>
      <c r="E120" s="2">
        <v>21.2</v>
      </c>
      <c r="F120" s="2">
        <f aca="true" t="shared" si="3" ref="F120:F125">E120*0.85</f>
        <v>18.02</v>
      </c>
      <c r="G120" s="2">
        <v>19.1</v>
      </c>
      <c r="H120" s="1" t="s">
        <v>320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s="5" customFormat="1" ht="15.75">
      <c r="A121" s="1">
        <v>2</v>
      </c>
      <c r="B121" s="1">
        <v>82</v>
      </c>
      <c r="C121" s="5" t="s">
        <v>66</v>
      </c>
      <c r="D121" s="5" t="s">
        <v>64</v>
      </c>
      <c r="E121" s="2">
        <v>21.15</v>
      </c>
      <c r="F121" s="2">
        <f t="shared" si="3"/>
        <v>17.9775</v>
      </c>
      <c r="G121" s="2">
        <v>19.4</v>
      </c>
      <c r="H121" s="1" t="s">
        <v>321</v>
      </c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s="5" customFormat="1" ht="15.75">
      <c r="A122" s="1">
        <v>3</v>
      </c>
      <c r="B122" s="1">
        <v>85</v>
      </c>
      <c r="C122" s="5" t="s">
        <v>61</v>
      </c>
      <c r="D122" s="5" t="s">
        <v>60</v>
      </c>
      <c r="E122" s="2">
        <v>21</v>
      </c>
      <c r="F122" s="2">
        <f t="shared" si="3"/>
        <v>17.849999999999998</v>
      </c>
      <c r="G122" s="2">
        <v>19.5</v>
      </c>
      <c r="H122" s="1" t="s">
        <v>322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s="5" customFormat="1" ht="15.75" hidden="1">
      <c r="A123" s="1"/>
      <c r="B123" s="1"/>
      <c r="E123" s="2"/>
      <c r="F123" s="2">
        <f t="shared" si="3"/>
        <v>0</v>
      </c>
      <c r="G123" s="2"/>
      <c r="H123" s="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s="5" customFormat="1" ht="15.75" hidden="1">
      <c r="A124" s="1"/>
      <c r="B124" s="1"/>
      <c r="E124" s="2"/>
      <c r="F124" s="2">
        <f t="shared" si="3"/>
        <v>0</v>
      </c>
      <c r="G124" s="2"/>
      <c r="H124" s="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s="5" customFormat="1" ht="15.75">
      <c r="A125" s="1">
        <v>5</v>
      </c>
      <c r="B125" s="1">
        <v>150</v>
      </c>
      <c r="C125" s="5" t="s">
        <v>52</v>
      </c>
      <c r="D125" s="5" t="s">
        <v>53</v>
      </c>
      <c r="E125" s="2">
        <v>21</v>
      </c>
      <c r="F125" s="2">
        <f t="shared" si="3"/>
        <v>17.849999999999998</v>
      </c>
      <c r="G125" s="2">
        <v>20.2</v>
      </c>
      <c r="H125" s="1" t="s">
        <v>323</v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s="5" customFormat="1" ht="15.75" hidden="1">
      <c r="A126" s="1"/>
      <c r="B126" s="1"/>
      <c r="E126" s="2"/>
      <c r="F126" s="2"/>
      <c r="G126" s="2"/>
      <c r="H126" s="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s="5" customFormat="1" ht="15.75" hidden="1">
      <c r="A127" s="1"/>
      <c r="B127" s="1"/>
      <c r="C127" s="14" t="s">
        <v>84</v>
      </c>
      <c r="E127" s="2"/>
      <c r="F127" s="2">
        <f>E127*0.85</f>
        <v>0</v>
      </c>
      <c r="G127" s="2"/>
      <c r="H127" s="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s="5" customFormat="1" ht="15.75" hidden="1">
      <c r="A128" s="1"/>
      <c r="B128" s="1"/>
      <c r="E128" s="2"/>
      <c r="F128" s="2">
        <f>E128*0.85</f>
        <v>0</v>
      </c>
      <c r="G128" s="2"/>
      <c r="H128" s="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s="5" customFormat="1" ht="15.75">
      <c r="A129" s="1">
        <v>4</v>
      </c>
      <c r="B129" s="1">
        <v>21</v>
      </c>
      <c r="C129" s="5" t="s">
        <v>40</v>
      </c>
      <c r="D129" s="5" t="s">
        <v>7</v>
      </c>
      <c r="E129" s="2">
        <v>21</v>
      </c>
      <c r="F129" s="2">
        <f>E129*0.85</f>
        <v>17.849999999999998</v>
      </c>
      <c r="G129" s="2">
        <v>20.4</v>
      </c>
      <c r="H129" s="1" t="s">
        <v>325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s="5" customFormat="1" ht="15.75">
      <c r="A130" s="1">
        <v>6</v>
      </c>
      <c r="B130" s="1">
        <v>226</v>
      </c>
      <c r="C130" s="5" t="s">
        <v>147</v>
      </c>
      <c r="D130" s="5" t="s">
        <v>148</v>
      </c>
      <c r="E130" s="2">
        <v>21</v>
      </c>
      <c r="F130" s="2">
        <f>E130*0.85</f>
        <v>17.849999999999998</v>
      </c>
      <c r="G130" s="2">
        <v>22</v>
      </c>
      <c r="H130" s="1" t="s">
        <v>326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ht="15.75" hidden="1">
      <c r="F131" s="8">
        <f>E131*0.85</f>
        <v>0</v>
      </c>
    </row>
    <row r="133" ht="15.75">
      <c r="C133" s="12" t="s">
        <v>86</v>
      </c>
    </row>
    <row r="135" ht="15.75" hidden="1"/>
    <row r="136" spans="1:28" s="5" customFormat="1" ht="15.75">
      <c r="A136" s="1">
        <v>6</v>
      </c>
      <c r="B136" s="1">
        <v>38</v>
      </c>
      <c r="C136" s="5" t="s">
        <v>77</v>
      </c>
      <c r="D136" s="5" t="s">
        <v>76</v>
      </c>
      <c r="E136" s="2">
        <v>22.07</v>
      </c>
      <c r="F136" s="2">
        <f>E136*0.85</f>
        <v>18.7595</v>
      </c>
      <c r="G136" s="39">
        <v>19.7</v>
      </c>
      <c r="H136" s="1" t="s">
        <v>320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s="5" customFormat="1" ht="15.75" hidden="1">
      <c r="A137" s="1"/>
      <c r="B137" s="1"/>
      <c r="E137" s="2"/>
      <c r="F137" s="2">
        <f>E137*0.85</f>
        <v>0</v>
      </c>
      <c r="G137" s="39"/>
      <c r="H137" s="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s="5" customFormat="1" ht="15.75">
      <c r="A138" s="1">
        <v>5</v>
      </c>
      <c r="B138" s="1">
        <v>78</v>
      </c>
      <c r="C138" s="5" t="s">
        <v>67</v>
      </c>
      <c r="D138" s="5" t="s">
        <v>312</v>
      </c>
      <c r="E138" s="2">
        <v>22</v>
      </c>
      <c r="F138" s="2">
        <f>E138*0.85</f>
        <v>18.7</v>
      </c>
      <c r="G138" s="39">
        <v>19.8</v>
      </c>
      <c r="H138" s="1" t="s">
        <v>321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s="5" customFormat="1" ht="15.75">
      <c r="A139" s="1">
        <v>7</v>
      </c>
      <c r="B139" s="1">
        <v>235</v>
      </c>
      <c r="C139" s="5" t="s">
        <v>155</v>
      </c>
      <c r="D139" s="5" t="s">
        <v>148</v>
      </c>
      <c r="E139" s="2">
        <v>22.5</v>
      </c>
      <c r="F139" s="2">
        <f>E139*0.85</f>
        <v>19.125</v>
      </c>
      <c r="G139" s="39">
        <v>21.8</v>
      </c>
      <c r="H139" s="1" t="s">
        <v>322</v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ht="15.75" hidden="1">
      <c r="H140" s="1"/>
    </row>
    <row r="141" spans="1:28" s="5" customFormat="1" ht="15.75">
      <c r="A141" s="1">
        <v>2</v>
      </c>
      <c r="B141" s="1">
        <v>168</v>
      </c>
      <c r="C141" s="5" t="s">
        <v>49</v>
      </c>
      <c r="D141" s="5" t="s">
        <v>17</v>
      </c>
      <c r="E141" s="2">
        <v>22.4</v>
      </c>
      <c r="F141" s="2">
        <f>E141*0.85</f>
        <v>19.04</v>
      </c>
      <c r="G141" s="39">
        <v>22.7</v>
      </c>
      <c r="H141" s="1" t="s">
        <v>323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s="5" customFormat="1" ht="15.75" hidden="1">
      <c r="A142" s="1"/>
      <c r="B142" s="1"/>
      <c r="E142" s="2"/>
      <c r="F142" s="2">
        <f>E142*0.85</f>
        <v>0</v>
      </c>
      <c r="G142" s="39"/>
      <c r="H142" s="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s="5" customFormat="1" ht="15.75" hidden="1">
      <c r="A143" s="1"/>
      <c r="B143" s="1"/>
      <c r="E143" s="2"/>
      <c r="F143" s="2">
        <f>E143*0.85</f>
        <v>0</v>
      </c>
      <c r="G143" s="39"/>
      <c r="H143" s="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s="5" customFormat="1" ht="15.75" hidden="1">
      <c r="A144" s="1"/>
      <c r="B144" s="1"/>
      <c r="E144" s="2"/>
      <c r="F144" s="2">
        <f>E144*0.85</f>
        <v>0</v>
      </c>
      <c r="G144" s="39"/>
      <c r="H144" s="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s="5" customFormat="1" ht="15.75" hidden="1">
      <c r="A145" s="1"/>
      <c r="B145" s="1"/>
      <c r="E145" s="2"/>
      <c r="F145" s="2"/>
      <c r="G145" s="39"/>
      <c r="H145" s="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s="5" customFormat="1" ht="15.75" hidden="1">
      <c r="A146" s="1"/>
      <c r="B146" s="1"/>
      <c r="C146" s="14" t="s">
        <v>86</v>
      </c>
      <c r="E146" s="2"/>
      <c r="F146" s="2"/>
      <c r="G146" s="39"/>
      <c r="H146" s="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s="5" customFormat="1" ht="15.75" hidden="1">
      <c r="A147" s="1"/>
      <c r="B147" s="1"/>
      <c r="E147" s="2"/>
      <c r="F147" s="2"/>
      <c r="G147" s="39"/>
      <c r="H147" s="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s="5" customFormat="1" ht="15.75">
      <c r="A148" s="1">
        <v>3</v>
      </c>
      <c r="B148" s="1">
        <v>239</v>
      </c>
      <c r="C148" s="5" t="s">
        <v>82</v>
      </c>
      <c r="D148" s="5" t="s">
        <v>35</v>
      </c>
      <c r="E148" s="2">
        <v>21.5</v>
      </c>
      <c r="F148" s="2">
        <f>E148*0.85</f>
        <v>18.275</v>
      </c>
      <c r="G148" s="39">
        <v>23.3</v>
      </c>
      <c r="H148" s="1" t="s">
        <v>325</v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s="5" customFormat="1" ht="15.75">
      <c r="A149" s="1">
        <v>4</v>
      </c>
      <c r="B149" s="1">
        <v>46</v>
      </c>
      <c r="C149" s="5" t="s">
        <v>38</v>
      </c>
      <c r="D149" s="5" t="s">
        <v>39</v>
      </c>
      <c r="E149" s="2">
        <v>21.45</v>
      </c>
      <c r="F149" s="2">
        <f>E149*0.85</f>
        <v>18.232499999999998</v>
      </c>
      <c r="G149" s="39"/>
      <c r="H149" s="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ht="15.75" hidden="1"/>
    <row r="151" ht="15.75" hidden="1"/>
    <row r="152" ht="15.75" hidden="1"/>
    <row r="153" ht="15.75" hidden="1"/>
    <row r="156" ht="20.25">
      <c r="B156" s="36" t="s">
        <v>37</v>
      </c>
    </row>
    <row r="158" spans="3:5" ht="15.75">
      <c r="C158" s="12" t="s">
        <v>87</v>
      </c>
      <c r="E158" s="13"/>
    </row>
    <row r="159" ht="15.75">
      <c r="E159" s="13"/>
    </row>
    <row r="160" ht="15.75" hidden="1">
      <c r="E160" s="13"/>
    </row>
    <row r="161" spans="1:8" s="6" customFormat="1" ht="15.75">
      <c r="A161" s="6" t="s">
        <v>0</v>
      </c>
      <c r="B161" s="6" t="s">
        <v>1</v>
      </c>
      <c r="C161" s="6" t="s">
        <v>3</v>
      </c>
      <c r="D161" s="6" t="s">
        <v>4</v>
      </c>
      <c r="E161" s="8" t="s">
        <v>25</v>
      </c>
      <c r="F161" s="8" t="s">
        <v>311</v>
      </c>
      <c r="G161" s="8" t="s">
        <v>5</v>
      </c>
      <c r="H161" s="6" t="s">
        <v>318</v>
      </c>
    </row>
    <row r="162" ht="15.75" hidden="1">
      <c r="E162" s="13"/>
    </row>
    <row r="163" ht="15.75" hidden="1">
      <c r="E163" s="13"/>
    </row>
    <row r="164" spans="1:28" s="5" customFormat="1" ht="15.75">
      <c r="A164" s="1">
        <v>4</v>
      </c>
      <c r="B164" s="1">
        <v>53</v>
      </c>
      <c r="C164" s="5" t="s">
        <v>72</v>
      </c>
      <c r="D164" s="5" t="s">
        <v>9</v>
      </c>
      <c r="E164" s="2">
        <v>22.79</v>
      </c>
      <c r="F164" s="2">
        <f aca="true" t="shared" si="4" ref="F164:F170">E164*0.85</f>
        <v>19.371499999999997</v>
      </c>
      <c r="G164" s="2">
        <v>19.39</v>
      </c>
      <c r="H164" s="1" t="s">
        <v>320</v>
      </c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s="5" customFormat="1" ht="15.75" hidden="1">
      <c r="A165" s="1"/>
      <c r="B165" s="1"/>
      <c r="E165" s="2"/>
      <c r="F165" s="2">
        <f t="shared" si="4"/>
        <v>0</v>
      </c>
      <c r="G165" s="2"/>
      <c r="H165" s="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s="5" customFormat="1" ht="15.75">
      <c r="A166" s="1">
        <v>3</v>
      </c>
      <c r="B166" s="1">
        <v>58</v>
      </c>
      <c r="C166" s="5" t="s">
        <v>70</v>
      </c>
      <c r="D166" s="5" t="s">
        <v>69</v>
      </c>
      <c r="E166" s="2">
        <v>23.5</v>
      </c>
      <c r="F166" s="2">
        <f t="shared" si="4"/>
        <v>19.974999999999998</v>
      </c>
      <c r="G166" s="2">
        <v>21.5</v>
      </c>
      <c r="H166" s="1" t="s">
        <v>321</v>
      </c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s="5" customFormat="1" ht="15.75">
      <c r="A167" s="1">
        <v>5</v>
      </c>
      <c r="B167" s="1">
        <v>47</v>
      </c>
      <c r="C167" s="5" t="s">
        <v>83</v>
      </c>
      <c r="D167" s="5" t="s">
        <v>39</v>
      </c>
      <c r="E167" s="2">
        <v>23.4</v>
      </c>
      <c r="F167" s="2">
        <f t="shared" si="4"/>
        <v>19.889999999999997</v>
      </c>
      <c r="G167" s="2">
        <v>21.9</v>
      </c>
      <c r="H167" s="1" t="s">
        <v>322</v>
      </c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s="5" customFormat="1" ht="15.75">
      <c r="A168" s="1">
        <v>5</v>
      </c>
      <c r="B168" s="1">
        <v>240</v>
      </c>
      <c r="C168" s="5" t="s">
        <v>74</v>
      </c>
      <c r="D168" s="5" t="s">
        <v>35</v>
      </c>
      <c r="E168" s="2">
        <v>23</v>
      </c>
      <c r="F168" s="2">
        <f t="shared" si="4"/>
        <v>19.55</v>
      </c>
      <c r="G168" s="2"/>
      <c r="H168" s="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s="5" customFormat="1" ht="15.75" hidden="1">
      <c r="A169" s="1"/>
      <c r="B169" s="1"/>
      <c r="E169" s="2"/>
      <c r="F169" s="2">
        <f t="shared" si="4"/>
        <v>0</v>
      </c>
      <c r="G169" s="2"/>
      <c r="H169" s="40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s="5" customFormat="1" ht="15.75" hidden="1">
      <c r="A170" s="1"/>
      <c r="B170" s="1"/>
      <c r="E170" s="2"/>
      <c r="F170" s="2">
        <f t="shared" si="4"/>
        <v>0</v>
      </c>
      <c r="G170" s="2"/>
      <c r="H170" s="40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2" ht="15.75" hidden="1">
      <c r="F172" s="8">
        <f>E172*0.85</f>
        <v>0</v>
      </c>
    </row>
    <row r="173" ht="15.75" hidden="1">
      <c r="F173" s="8">
        <f>E173*0.85</f>
        <v>0</v>
      </c>
    </row>
    <row r="174" ht="15.75" hidden="1"/>
    <row r="175" ht="15.75" hidden="1">
      <c r="C175" s="12" t="s">
        <v>87</v>
      </c>
    </row>
    <row r="176" spans="3:6" ht="15.75" hidden="1">
      <c r="C176" s="12"/>
      <c r="F176" s="8">
        <f>E176*0.85</f>
        <v>0</v>
      </c>
    </row>
    <row r="177" ht="15.75" hidden="1">
      <c r="C177" s="12"/>
    </row>
    <row r="178" spans="1:7" s="6" customFormat="1" ht="15.75" hidden="1">
      <c r="A178" s="6" t="s">
        <v>0</v>
      </c>
      <c r="B178" s="6" t="s">
        <v>1</v>
      </c>
      <c r="C178" s="6" t="s">
        <v>3</v>
      </c>
      <c r="D178" s="6" t="s">
        <v>4</v>
      </c>
      <c r="E178" s="8" t="s">
        <v>25</v>
      </c>
      <c r="F178" s="8" t="s">
        <v>26</v>
      </c>
      <c r="G178" s="8" t="s">
        <v>5</v>
      </c>
    </row>
    <row r="179" ht="15.75" hidden="1"/>
    <row r="181" ht="15.75">
      <c r="C181" s="12" t="s">
        <v>158</v>
      </c>
    </row>
    <row r="183" spans="1:28" s="5" customFormat="1" ht="15.75">
      <c r="A183" s="1">
        <v>4</v>
      </c>
      <c r="B183" s="1">
        <v>62</v>
      </c>
      <c r="C183" s="5" t="s">
        <v>68</v>
      </c>
      <c r="D183" s="5" t="s">
        <v>69</v>
      </c>
      <c r="E183" s="2">
        <v>24.5</v>
      </c>
      <c r="F183" s="2">
        <f aca="true" t="shared" si="5" ref="F183:F189">E183*0.85</f>
        <v>20.825</v>
      </c>
      <c r="G183" s="2">
        <v>19.6</v>
      </c>
      <c r="H183" s="1" t="s">
        <v>320</v>
      </c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s="5" customFormat="1" ht="15.75">
      <c r="A184" s="1">
        <v>3</v>
      </c>
      <c r="B184" s="1">
        <v>39</v>
      </c>
      <c r="C184" s="5" t="s">
        <v>75</v>
      </c>
      <c r="D184" s="5" t="s">
        <v>76</v>
      </c>
      <c r="E184" s="2">
        <v>24.66</v>
      </c>
      <c r="F184" s="2">
        <f t="shared" si="5"/>
        <v>20.961</v>
      </c>
      <c r="G184" s="2">
        <v>21.2</v>
      </c>
      <c r="H184" s="1" t="s">
        <v>321</v>
      </c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s="5" customFormat="1" ht="15.75">
      <c r="A185" s="1">
        <v>6</v>
      </c>
      <c r="B185" s="1">
        <v>193</v>
      </c>
      <c r="C185" s="5" t="s">
        <v>47</v>
      </c>
      <c r="D185" s="5" t="s">
        <v>48</v>
      </c>
      <c r="E185" s="2">
        <v>24</v>
      </c>
      <c r="F185" s="2">
        <f t="shared" si="5"/>
        <v>20.4</v>
      </c>
      <c r="G185" s="2">
        <v>25.3</v>
      </c>
      <c r="H185" s="1" t="s">
        <v>322</v>
      </c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s="5" customFormat="1" ht="15.75">
      <c r="A186" s="1">
        <v>6</v>
      </c>
      <c r="B186" s="1">
        <v>202</v>
      </c>
      <c r="C186" s="5" t="s">
        <v>156</v>
      </c>
      <c r="D186" s="5" t="s">
        <v>157</v>
      </c>
      <c r="E186" s="2">
        <v>25.69</v>
      </c>
      <c r="F186" s="2">
        <f t="shared" si="5"/>
        <v>21.8365</v>
      </c>
      <c r="G186" s="2">
        <v>26.3</v>
      </c>
      <c r="H186" s="1" t="s">
        <v>323</v>
      </c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ht="15.75" hidden="1">
      <c r="F187" s="8">
        <f t="shared" si="5"/>
        <v>0</v>
      </c>
    </row>
    <row r="188" spans="3:6" ht="15.75" hidden="1">
      <c r="C188" s="12" t="s">
        <v>158</v>
      </c>
      <c r="F188" s="8">
        <f t="shared" si="5"/>
        <v>0</v>
      </c>
    </row>
    <row r="189" ht="15.75" hidden="1">
      <c r="F189" s="8">
        <f t="shared" si="5"/>
        <v>0</v>
      </c>
    </row>
    <row r="191" ht="15.75">
      <c r="C191" s="12" t="s">
        <v>172</v>
      </c>
    </row>
    <row r="192" ht="15.75">
      <c r="C192" s="12"/>
    </row>
    <row r="193" spans="1:28" s="5" customFormat="1" ht="15.75">
      <c r="A193" s="1">
        <v>3</v>
      </c>
      <c r="B193" s="1">
        <v>42</v>
      </c>
      <c r="C193" s="5" t="s">
        <v>166</v>
      </c>
      <c r="D193" s="5" t="s">
        <v>165</v>
      </c>
      <c r="E193" s="2">
        <v>27</v>
      </c>
      <c r="F193" s="2">
        <f>E193*0.85</f>
        <v>22.95</v>
      </c>
      <c r="G193" s="2">
        <v>24.7</v>
      </c>
      <c r="H193" s="1" t="s">
        <v>320</v>
      </c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:28" s="5" customFormat="1" ht="15.75">
      <c r="A194" s="1">
        <v>5</v>
      </c>
      <c r="B194" s="1">
        <v>56</v>
      </c>
      <c r="C194" s="5" t="s">
        <v>71</v>
      </c>
      <c r="D194" s="5" t="s">
        <v>69</v>
      </c>
      <c r="E194" s="2">
        <v>27</v>
      </c>
      <c r="F194" s="2">
        <f>E194*0.85</f>
        <v>22.95</v>
      </c>
      <c r="G194" s="2">
        <v>25.3</v>
      </c>
      <c r="H194" s="1" t="s">
        <v>321</v>
      </c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:28" s="5" customFormat="1" ht="15.75">
      <c r="A195" s="1">
        <v>6</v>
      </c>
      <c r="B195" s="1">
        <v>200</v>
      </c>
      <c r="C195" s="5" t="s">
        <v>315</v>
      </c>
      <c r="D195" s="5" t="s">
        <v>157</v>
      </c>
      <c r="E195" s="2">
        <v>30.42</v>
      </c>
      <c r="F195" s="2">
        <f>E195*0.85</f>
        <v>25.857</v>
      </c>
      <c r="G195" s="2">
        <v>30.4</v>
      </c>
      <c r="H195" s="1" t="s">
        <v>322</v>
      </c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:28" s="5" customFormat="1" ht="15.75">
      <c r="A196" s="1">
        <v>4</v>
      </c>
      <c r="B196" s="1">
        <v>44</v>
      </c>
      <c r="C196" s="5" t="s">
        <v>73</v>
      </c>
      <c r="D196" s="5" t="s">
        <v>39</v>
      </c>
      <c r="E196" s="2">
        <v>26.63</v>
      </c>
      <c r="F196" s="2">
        <f>E196*0.85</f>
        <v>22.635499999999997</v>
      </c>
      <c r="G196" s="2">
        <v>21.2</v>
      </c>
      <c r="H196" s="1" t="s">
        <v>319</v>
      </c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8" ht="15.75" hidden="1"/>
    <row r="200" ht="15.75" hidden="1"/>
    <row r="201" ht="20.25">
      <c r="B201" s="36" t="s">
        <v>184</v>
      </c>
    </row>
    <row r="203" ht="15.75">
      <c r="C203" s="12" t="s">
        <v>24</v>
      </c>
    </row>
    <row r="205" spans="1:8" s="6" customFormat="1" ht="15.75">
      <c r="A205" s="6" t="s">
        <v>0</v>
      </c>
      <c r="B205" s="6" t="s">
        <v>1</v>
      </c>
      <c r="C205" s="6" t="s">
        <v>3</v>
      </c>
      <c r="D205" s="6" t="s">
        <v>4</v>
      </c>
      <c r="E205" s="8" t="s">
        <v>25</v>
      </c>
      <c r="F205" s="8" t="s">
        <v>311</v>
      </c>
      <c r="G205" s="8" t="s">
        <v>5</v>
      </c>
      <c r="H205" s="6" t="s">
        <v>318</v>
      </c>
    </row>
    <row r="206" ht="15.75" hidden="1"/>
    <row r="207" ht="15.75" hidden="1"/>
    <row r="208" spans="1:28" s="5" customFormat="1" ht="15.75">
      <c r="A208" s="1">
        <v>4</v>
      </c>
      <c r="B208" s="1">
        <v>41</v>
      </c>
      <c r="C208" s="5" t="s">
        <v>164</v>
      </c>
      <c r="D208" s="5" t="s">
        <v>165</v>
      </c>
      <c r="E208" s="2">
        <v>13</v>
      </c>
      <c r="F208" s="2">
        <f aca="true" t="shared" si="6" ref="F208:F215">E208*0.85</f>
        <v>11.049999999999999</v>
      </c>
      <c r="G208" s="2">
        <v>11.1</v>
      </c>
      <c r="H208" s="1" t="s">
        <v>320</v>
      </c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1:28" s="5" customFormat="1" ht="15.75">
      <c r="A209" s="1">
        <v>5</v>
      </c>
      <c r="B209" s="1">
        <v>143</v>
      </c>
      <c r="C209" s="5" t="s">
        <v>115</v>
      </c>
      <c r="D209" s="5" t="s">
        <v>116</v>
      </c>
      <c r="E209" s="2">
        <v>13.12</v>
      </c>
      <c r="F209" s="2">
        <f t="shared" si="6"/>
        <v>11.152</v>
      </c>
      <c r="G209" s="2">
        <v>11.3</v>
      </c>
      <c r="H209" s="1" t="s">
        <v>321</v>
      </c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1:28" s="5" customFormat="1" ht="15.75">
      <c r="A210" s="1">
        <v>3</v>
      </c>
      <c r="B210" s="1">
        <v>92</v>
      </c>
      <c r="C210" s="5" t="s">
        <v>126</v>
      </c>
      <c r="D210" s="5" t="s">
        <v>60</v>
      </c>
      <c r="E210" s="2">
        <v>13.96</v>
      </c>
      <c r="F210" s="2">
        <f t="shared" si="6"/>
        <v>11.866</v>
      </c>
      <c r="G210" s="2">
        <v>11.9</v>
      </c>
      <c r="H210" s="1" t="s">
        <v>322</v>
      </c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1:28" s="5" customFormat="1" ht="15.75">
      <c r="A211" s="1">
        <v>6</v>
      </c>
      <c r="B211" s="1">
        <v>208</v>
      </c>
      <c r="C211" s="5" t="s">
        <v>96</v>
      </c>
      <c r="D211" s="5" t="s">
        <v>42</v>
      </c>
      <c r="E211" s="2">
        <v>14.28</v>
      </c>
      <c r="F211" s="2">
        <f t="shared" si="6"/>
        <v>12.138</v>
      </c>
      <c r="G211" s="2">
        <v>13.4</v>
      </c>
      <c r="H211" s="1" t="s">
        <v>323</v>
      </c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1:28" s="5" customFormat="1" ht="15.75">
      <c r="A212" s="1">
        <v>2</v>
      </c>
      <c r="B212" s="1">
        <v>25</v>
      </c>
      <c r="C212" s="5" t="s">
        <v>167</v>
      </c>
      <c r="D212" s="5" t="s">
        <v>168</v>
      </c>
      <c r="E212" s="2">
        <v>14.54</v>
      </c>
      <c r="F212" s="2">
        <f t="shared" si="6"/>
        <v>12.358999999999998</v>
      </c>
      <c r="G212" s="2">
        <v>13.9</v>
      </c>
      <c r="H212" s="1" t="s">
        <v>325</v>
      </c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5:6" ht="15.75" hidden="1">
      <c r="E213" s="13"/>
      <c r="F213" s="8">
        <f t="shared" si="6"/>
        <v>0</v>
      </c>
    </row>
    <row r="214" spans="3:6" ht="15.75" hidden="1">
      <c r="C214" s="11" t="s">
        <v>36</v>
      </c>
      <c r="E214" s="13"/>
      <c r="F214" s="8">
        <f t="shared" si="6"/>
        <v>0</v>
      </c>
    </row>
    <row r="215" spans="5:6" ht="15.75" hidden="1">
      <c r="E215" s="13"/>
      <c r="F215" s="8">
        <f t="shared" si="6"/>
        <v>0</v>
      </c>
    </row>
    <row r="216" ht="15.75">
      <c r="E216" s="13"/>
    </row>
    <row r="217" spans="3:5" ht="15.75">
      <c r="C217" s="12" t="s">
        <v>36</v>
      </c>
      <c r="E217" s="13"/>
    </row>
    <row r="218" ht="15.75">
      <c r="E218" s="13"/>
    </row>
    <row r="219" spans="1:28" s="5" customFormat="1" ht="15.75">
      <c r="A219" s="1">
        <v>4</v>
      </c>
      <c r="B219" s="1">
        <v>80</v>
      </c>
      <c r="C219" s="5" t="s">
        <v>130</v>
      </c>
      <c r="D219" s="5" t="s">
        <v>312</v>
      </c>
      <c r="E219" s="2">
        <v>14.8</v>
      </c>
      <c r="F219" s="2">
        <f aca="true" t="shared" si="7" ref="F219:F225">E219*0.85</f>
        <v>12.58</v>
      </c>
      <c r="G219" s="2">
        <v>14.1</v>
      </c>
      <c r="H219" s="1" t="s">
        <v>320</v>
      </c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1:28" s="5" customFormat="1" ht="15.75">
      <c r="A220" s="1">
        <v>3</v>
      </c>
      <c r="B220" s="1">
        <v>105</v>
      </c>
      <c r="C220" s="5" t="s">
        <v>327</v>
      </c>
      <c r="D220" s="5" t="s">
        <v>13</v>
      </c>
      <c r="E220" s="2">
        <v>15.03</v>
      </c>
      <c r="F220" s="2">
        <f t="shared" si="7"/>
        <v>12.7755</v>
      </c>
      <c r="G220" s="2">
        <v>15.1</v>
      </c>
      <c r="H220" s="1" t="s">
        <v>321</v>
      </c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1:28" s="5" customFormat="1" ht="15.75">
      <c r="A221" s="1">
        <v>5</v>
      </c>
      <c r="B221" s="1">
        <v>99</v>
      </c>
      <c r="C221" s="5" t="s">
        <v>125</v>
      </c>
      <c r="D221" s="5" t="s">
        <v>124</v>
      </c>
      <c r="E221" s="2">
        <v>14.87</v>
      </c>
      <c r="F221" s="2">
        <f t="shared" si="7"/>
        <v>12.639499999999998</v>
      </c>
      <c r="G221" s="2">
        <v>15.4</v>
      </c>
      <c r="H221" s="1" t="s">
        <v>322</v>
      </c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1:28" s="5" customFormat="1" ht="15.75">
      <c r="A222" s="1">
        <v>6</v>
      </c>
      <c r="B222" s="1">
        <v>100</v>
      </c>
      <c r="C222" s="5" t="s">
        <v>123</v>
      </c>
      <c r="D222" s="5" t="s">
        <v>124</v>
      </c>
      <c r="E222" s="2">
        <v>15.2</v>
      </c>
      <c r="F222" s="2">
        <f t="shared" si="7"/>
        <v>12.92</v>
      </c>
      <c r="G222" s="2">
        <v>15.5</v>
      </c>
      <c r="H222" s="1" t="s">
        <v>323</v>
      </c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1:28" s="5" customFormat="1" ht="15.75">
      <c r="A223" s="1">
        <v>2</v>
      </c>
      <c r="B223" s="1">
        <v>205</v>
      </c>
      <c r="C223" s="5" t="s">
        <v>98</v>
      </c>
      <c r="D223" s="5" t="s">
        <v>46</v>
      </c>
      <c r="E223" s="2">
        <v>16</v>
      </c>
      <c r="F223" s="2">
        <f t="shared" si="7"/>
        <v>13.6</v>
      </c>
      <c r="G223" s="2">
        <v>15.7</v>
      </c>
      <c r="H223" s="1" t="s">
        <v>325</v>
      </c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1:28" s="5" customFormat="1" ht="15.75">
      <c r="A224" s="1">
        <v>1</v>
      </c>
      <c r="B224" s="1">
        <v>8</v>
      </c>
      <c r="C224" s="5" t="s">
        <v>142</v>
      </c>
      <c r="D224" s="5" t="s">
        <v>79</v>
      </c>
      <c r="E224" s="2">
        <v>16</v>
      </c>
      <c r="F224" s="2">
        <f t="shared" si="7"/>
        <v>13.6</v>
      </c>
      <c r="G224" s="2">
        <v>16.3</v>
      </c>
      <c r="H224" s="1" t="s">
        <v>326</v>
      </c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1:28" s="5" customFormat="1" ht="15.75">
      <c r="A225" s="1">
        <v>7</v>
      </c>
      <c r="B225" s="1">
        <v>185</v>
      </c>
      <c r="C225" s="5" t="s">
        <v>105</v>
      </c>
      <c r="D225" s="5" t="s">
        <v>20</v>
      </c>
      <c r="E225" s="2">
        <v>16</v>
      </c>
      <c r="F225" s="2">
        <f t="shared" si="7"/>
        <v>13.6</v>
      </c>
      <c r="G225" s="2">
        <v>16.6</v>
      </c>
      <c r="H225" s="1" t="s">
        <v>328</v>
      </c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ht="15.75" hidden="1"/>
    <row r="227" ht="15.75" hidden="1"/>
    <row r="228" ht="15.75" hidden="1"/>
    <row r="229" ht="15.75" hidden="1"/>
    <row r="230" ht="15.75" hidden="1"/>
    <row r="231" ht="15.75" hidden="1"/>
    <row r="233" spans="2:5" ht="20.25">
      <c r="B233" s="36" t="s">
        <v>184</v>
      </c>
      <c r="E233" s="13"/>
    </row>
    <row r="234" ht="15.75">
      <c r="E234" s="13"/>
    </row>
    <row r="235" spans="3:5" ht="15.75">
      <c r="C235" s="12" t="s">
        <v>85</v>
      </c>
      <c r="E235" s="13"/>
    </row>
    <row r="236" spans="3:5" ht="15.75" hidden="1">
      <c r="C236" s="12"/>
      <c r="E236" s="13"/>
    </row>
    <row r="237" spans="3:5" ht="15.75">
      <c r="C237" s="12"/>
      <c r="E237" s="13"/>
    </row>
    <row r="238" spans="1:8" s="6" customFormat="1" ht="15.75">
      <c r="A238" s="6" t="s">
        <v>0</v>
      </c>
      <c r="B238" s="6" t="s">
        <v>1</v>
      </c>
      <c r="C238" s="6" t="s">
        <v>3</v>
      </c>
      <c r="D238" s="6" t="s">
        <v>4</v>
      </c>
      <c r="E238" s="8" t="s">
        <v>25</v>
      </c>
      <c r="F238" s="8" t="s">
        <v>311</v>
      </c>
      <c r="G238" s="8" t="s">
        <v>5</v>
      </c>
      <c r="H238" s="6" t="s">
        <v>318</v>
      </c>
    </row>
    <row r="239" spans="5:7" s="6" customFormat="1" ht="15.75" hidden="1">
      <c r="E239" s="8"/>
      <c r="F239" s="8"/>
      <c r="G239" s="8"/>
    </row>
    <row r="240" spans="5:7" s="6" customFormat="1" ht="15.75">
      <c r="E240" s="8"/>
      <c r="F240" s="8"/>
      <c r="G240" s="8"/>
    </row>
    <row r="241" spans="1:28" s="5" customFormat="1" ht="15.75">
      <c r="A241" s="1">
        <v>6</v>
      </c>
      <c r="B241" s="1">
        <v>108</v>
      </c>
      <c r="C241" s="5" t="s">
        <v>88</v>
      </c>
      <c r="D241" s="5" t="s">
        <v>13</v>
      </c>
      <c r="E241" s="2">
        <v>16.9</v>
      </c>
      <c r="F241" s="2">
        <f aca="true" t="shared" si="8" ref="F241:F247">E241*0.85</f>
        <v>14.364999999999998</v>
      </c>
      <c r="G241" s="2">
        <v>15.6</v>
      </c>
      <c r="H241" s="1" t="s">
        <v>320</v>
      </c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1:28" s="5" customFormat="1" ht="15.75">
      <c r="A242" s="1">
        <v>2</v>
      </c>
      <c r="B242" s="1">
        <v>119</v>
      </c>
      <c r="C242" s="5" t="s">
        <v>120</v>
      </c>
      <c r="D242" s="5" t="s">
        <v>57</v>
      </c>
      <c r="E242" s="2">
        <v>16.9</v>
      </c>
      <c r="F242" s="2">
        <f t="shared" si="8"/>
        <v>14.364999999999998</v>
      </c>
      <c r="G242" s="2">
        <v>15.7</v>
      </c>
      <c r="H242" s="1" t="s">
        <v>321</v>
      </c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1:28" s="5" customFormat="1" ht="15.75">
      <c r="A243" s="1">
        <v>5</v>
      </c>
      <c r="B243" s="1">
        <v>43</v>
      </c>
      <c r="C243" s="5" t="s">
        <v>140</v>
      </c>
      <c r="D243" s="5" t="s">
        <v>39</v>
      </c>
      <c r="E243" s="2">
        <v>16.64</v>
      </c>
      <c r="F243" s="2">
        <f t="shared" si="8"/>
        <v>14.144</v>
      </c>
      <c r="G243" s="2">
        <v>16.2</v>
      </c>
      <c r="H243" s="1" t="s">
        <v>322</v>
      </c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1:28" s="5" customFormat="1" ht="15.75">
      <c r="A244" s="1">
        <v>3</v>
      </c>
      <c r="B244" s="1">
        <v>167</v>
      </c>
      <c r="C244" s="5" t="s">
        <v>108</v>
      </c>
      <c r="D244" s="5" t="s">
        <v>17</v>
      </c>
      <c r="E244" s="2">
        <v>16.7</v>
      </c>
      <c r="F244" s="2">
        <f t="shared" si="8"/>
        <v>14.194999999999999</v>
      </c>
      <c r="G244" s="2">
        <v>16.5</v>
      </c>
      <c r="H244" s="1" t="s">
        <v>323</v>
      </c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1:28" s="5" customFormat="1" ht="15.75">
      <c r="A245" s="1">
        <v>4</v>
      </c>
      <c r="B245" s="1">
        <v>153</v>
      </c>
      <c r="C245" s="5" t="s">
        <v>111</v>
      </c>
      <c r="D245" s="5" t="s">
        <v>92</v>
      </c>
      <c r="E245" s="2">
        <v>16.18</v>
      </c>
      <c r="F245" s="2">
        <f t="shared" si="8"/>
        <v>13.753</v>
      </c>
      <c r="G245" s="2">
        <v>16.9</v>
      </c>
      <c r="H245" s="1" t="s">
        <v>325</v>
      </c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1:28" s="5" customFormat="1" ht="15.75">
      <c r="A246" s="1">
        <v>7</v>
      </c>
      <c r="B246" s="1">
        <v>86</v>
      </c>
      <c r="C246" s="5" t="s">
        <v>127</v>
      </c>
      <c r="D246" s="5" t="s">
        <v>60</v>
      </c>
      <c r="E246" s="2">
        <v>17</v>
      </c>
      <c r="F246" s="2">
        <f t="shared" si="8"/>
        <v>14.45</v>
      </c>
      <c r="G246" s="2">
        <v>17.7</v>
      </c>
      <c r="H246" s="1" t="s">
        <v>326</v>
      </c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1:28" s="5" customFormat="1" ht="15.75">
      <c r="A247" s="1">
        <v>1</v>
      </c>
      <c r="B247" s="1">
        <v>2</v>
      </c>
      <c r="C247" s="5" t="s">
        <v>144</v>
      </c>
      <c r="D247" s="5" t="s">
        <v>81</v>
      </c>
      <c r="E247" s="2">
        <v>17.05</v>
      </c>
      <c r="F247" s="2">
        <f t="shared" si="8"/>
        <v>14.4925</v>
      </c>
      <c r="G247" s="2">
        <v>18.2</v>
      </c>
      <c r="H247" s="1" t="s">
        <v>328</v>
      </c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ht="15.75">
      <c r="E248" s="13"/>
    </row>
    <row r="249" spans="3:5" ht="15.75">
      <c r="C249" s="12" t="s">
        <v>84</v>
      </c>
      <c r="E249" s="13"/>
    </row>
    <row r="250" ht="15.75">
      <c r="E250" s="13"/>
    </row>
    <row r="251" spans="1:28" s="5" customFormat="1" ht="15.75">
      <c r="A251" s="1">
        <v>7</v>
      </c>
      <c r="B251" s="1">
        <v>139</v>
      </c>
      <c r="C251" s="5" t="s">
        <v>118</v>
      </c>
      <c r="D251" s="5" t="s">
        <v>116</v>
      </c>
      <c r="E251" s="2">
        <v>17.82</v>
      </c>
      <c r="F251" s="2">
        <f aca="true" t="shared" si="9" ref="F251:F257">E251*0.85</f>
        <v>15.147</v>
      </c>
      <c r="G251" s="2">
        <v>15.4</v>
      </c>
      <c r="H251" s="1" t="s">
        <v>320</v>
      </c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1:28" s="5" customFormat="1" ht="15.75">
      <c r="A252" s="1">
        <v>5</v>
      </c>
      <c r="B252" s="1">
        <v>75</v>
      </c>
      <c r="C252" s="5" t="s">
        <v>131</v>
      </c>
      <c r="D252" s="5" t="s">
        <v>312</v>
      </c>
      <c r="E252" s="2">
        <v>17.3</v>
      </c>
      <c r="F252" s="2">
        <f t="shared" si="9"/>
        <v>14.705</v>
      </c>
      <c r="G252" s="2">
        <v>16.1</v>
      </c>
      <c r="H252" s="1" t="s">
        <v>321</v>
      </c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1:28" s="5" customFormat="1" ht="15.75">
      <c r="A253" s="1">
        <v>6</v>
      </c>
      <c r="B253" s="1">
        <v>230</v>
      </c>
      <c r="C253" s="5" t="s">
        <v>151</v>
      </c>
      <c r="D253" s="5" t="s">
        <v>148</v>
      </c>
      <c r="E253" s="2">
        <v>17.5</v>
      </c>
      <c r="F253" s="2">
        <f t="shared" si="9"/>
        <v>14.875</v>
      </c>
      <c r="G253" s="2">
        <v>16.1</v>
      </c>
      <c r="H253" s="1" t="s">
        <v>321</v>
      </c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1:28" s="5" customFormat="1" ht="15.75">
      <c r="A254" s="1">
        <v>2</v>
      </c>
      <c r="B254" s="1">
        <v>142</v>
      </c>
      <c r="C254" s="5" t="s">
        <v>117</v>
      </c>
      <c r="D254" s="5" t="s">
        <v>116</v>
      </c>
      <c r="E254" s="2">
        <v>17.61</v>
      </c>
      <c r="F254" s="2">
        <f t="shared" si="9"/>
        <v>14.968499999999999</v>
      </c>
      <c r="G254" s="2">
        <v>16.3</v>
      </c>
      <c r="H254" s="1" t="s">
        <v>323</v>
      </c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1:28" s="5" customFormat="1" ht="15.75">
      <c r="A255" s="1">
        <v>3</v>
      </c>
      <c r="B255" s="1">
        <v>241</v>
      </c>
      <c r="C255" s="5" t="s">
        <v>145</v>
      </c>
      <c r="D255" s="5" t="s">
        <v>35</v>
      </c>
      <c r="E255" s="2">
        <v>17.5</v>
      </c>
      <c r="F255" s="2">
        <f t="shared" si="9"/>
        <v>14.875</v>
      </c>
      <c r="G255" s="2">
        <v>16.3</v>
      </c>
      <c r="H255" s="1" t="s">
        <v>323</v>
      </c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1:28" s="5" customFormat="1" ht="15.75">
      <c r="A256" s="1">
        <v>4</v>
      </c>
      <c r="B256" s="1">
        <v>130</v>
      </c>
      <c r="C256" s="5" t="s">
        <v>162</v>
      </c>
      <c r="D256" s="5" t="s">
        <v>163</v>
      </c>
      <c r="E256" s="2">
        <v>17.2</v>
      </c>
      <c r="F256" s="2">
        <f t="shared" si="9"/>
        <v>14.62</v>
      </c>
      <c r="G256" s="2">
        <v>16.6</v>
      </c>
      <c r="H256" s="1" t="s">
        <v>326</v>
      </c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1:28" s="5" customFormat="1" ht="15.75">
      <c r="A257" s="1">
        <v>1</v>
      </c>
      <c r="B257" s="1">
        <v>190</v>
      </c>
      <c r="C257" s="5" t="s">
        <v>101</v>
      </c>
      <c r="D257" s="5" t="s">
        <v>102</v>
      </c>
      <c r="E257" s="2">
        <v>17.91</v>
      </c>
      <c r="F257" s="2">
        <f t="shared" si="9"/>
        <v>15.2235</v>
      </c>
      <c r="G257" s="2">
        <v>18.2</v>
      </c>
      <c r="H257" s="1" t="s">
        <v>328</v>
      </c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ht="15.75">
      <c r="E258" s="13"/>
    </row>
    <row r="259" spans="3:5" ht="15.75">
      <c r="C259" s="12" t="s">
        <v>86</v>
      </c>
      <c r="E259" s="13"/>
    </row>
    <row r="260" ht="15.75">
      <c r="E260" s="13"/>
    </row>
    <row r="261" spans="1:28" s="5" customFormat="1" ht="15.75">
      <c r="A261" s="1">
        <v>2</v>
      </c>
      <c r="B261" s="1">
        <v>76</v>
      </c>
      <c r="C261" s="5" t="s">
        <v>132</v>
      </c>
      <c r="D261" s="5" t="s">
        <v>312</v>
      </c>
      <c r="E261" s="2">
        <v>18.5</v>
      </c>
      <c r="F261" s="2">
        <f aca="true" t="shared" si="10" ref="F261:F266">E261*0.85</f>
        <v>15.725</v>
      </c>
      <c r="G261" s="2">
        <v>16.7</v>
      </c>
      <c r="H261" s="1" t="s">
        <v>320</v>
      </c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1:28" s="5" customFormat="1" ht="15.75">
      <c r="A262" s="1">
        <v>5</v>
      </c>
      <c r="B262" s="1">
        <v>217</v>
      </c>
      <c r="C262" s="5" t="s">
        <v>93</v>
      </c>
      <c r="D262" s="5" t="s">
        <v>22</v>
      </c>
      <c r="E262" s="2">
        <v>18.05</v>
      </c>
      <c r="F262" s="2">
        <f t="shared" si="10"/>
        <v>15.3425</v>
      </c>
      <c r="G262" s="2">
        <v>16.8</v>
      </c>
      <c r="H262" s="1" t="s">
        <v>321</v>
      </c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1:28" s="5" customFormat="1" ht="15.75">
      <c r="A263" s="1">
        <v>7</v>
      </c>
      <c r="B263" s="1">
        <v>216</v>
      </c>
      <c r="C263" s="5" t="s">
        <v>95</v>
      </c>
      <c r="D263" s="5" t="s">
        <v>22</v>
      </c>
      <c r="E263" s="2">
        <v>18.8</v>
      </c>
      <c r="F263" s="2">
        <f t="shared" si="10"/>
        <v>15.98</v>
      </c>
      <c r="G263" s="2">
        <v>16.9</v>
      </c>
      <c r="H263" s="1" t="s">
        <v>322</v>
      </c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1:28" s="5" customFormat="1" ht="15.75">
      <c r="A264" s="1">
        <v>3</v>
      </c>
      <c r="B264" s="1">
        <v>103</v>
      </c>
      <c r="C264" s="5" t="s">
        <v>90</v>
      </c>
      <c r="D264" s="5" t="s">
        <v>13</v>
      </c>
      <c r="E264" s="2">
        <v>18.11</v>
      </c>
      <c r="F264" s="2">
        <f t="shared" si="10"/>
        <v>15.3935</v>
      </c>
      <c r="G264" s="2">
        <v>17.3</v>
      </c>
      <c r="H264" s="1" t="s">
        <v>323</v>
      </c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1:28" s="5" customFormat="1" ht="15.75">
      <c r="A265" s="1">
        <v>4</v>
      </c>
      <c r="B265" s="1">
        <v>228</v>
      </c>
      <c r="C265" s="5" t="s">
        <v>150</v>
      </c>
      <c r="D265" s="5" t="s">
        <v>148</v>
      </c>
      <c r="E265" s="2">
        <v>18</v>
      </c>
      <c r="F265" s="2">
        <f t="shared" si="10"/>
        <v>15.299999999999999</v>
      </c>
      <c r="G265" s="2">
        <v>17.6</v>
      </c>
      <c r="H265" s="1" t="s">
        <v>325</v>
      </c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1:28" s="5" customFormat="1" ht="15.75">
      <c r="A266" s="1">
        <v>6</v>
      </c>
      <c r="B266" s="1">
        <v>163</v>
      </c>
      <c r="C266" s="5" t="s">
        <v>110</v>
      </c>
      <c r="D266" s="5" t="s">
        <v>51</v>
      </c>
      <c r="E266" s="2">
        <v>18.41</v>
      </c>
      <c r="F266" s="2">
        <f t="shared" si="10"/>
        <v>15.6485</v>
      </c>
      <c r="G266" s="2">
        <v>18.6</v>
      </c>
      <c r="H266" s="1" t="s">
        <v>326</v>
      </c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ht="15.75">
      <c r="E267" s="13"/>
    </row>
    <row r="268" spans="3:5" ht="15.75">
      <c r="C268" s="12" t="s">
        <v>87</v>
      </c>
      <c r="E268" s="13"/>
    </row>
    <row r="269" ht="15.75">
      <c r="E269" s="13"/>
    </row>
    <row r="270" spans="1:28" s="5" customFormat="1" ht="15.75">
      <c r="A270" s="1">
        <v>2</v>
      </c>
      <c r="B270" s="1">
        <v>65</v>
      </c>
      <c r="C270" s="5" t="s">
        <v>135</v>
      </c>
      <c r="D270" s="5" t="s">
        <v>69</v>
      </c>
      <c r="E270" s="2">
        <v>19.2</v>
      </c>
      <c r="F270" s="2">
        <f aca="true" t="shared" si="11" ref="F270:F275">E270*0.85</f>
        <v>16.32</v>
      </c>
      <c r="G270" s="2">
        <v>16.6</v>
      </c>
      <c r="H270" s="1" t="s">
        <v>320</v>
      </c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spans="1:28" s="5" customFormat="1" ht="15.75">
      <c r="A271" s="1">
        <v>5</v>
      </c>
      <c r="B271" s="1">
        <v>148</v>
      </c>
      <c r="C271" s="5" t="s">
        <v>114</v>
      </c>
      <c r="D271" s="5" t="s">
        <v>53</v>
      </c>
      <c r="E271" s="2">
        <v>19</v>
      </c>
      <c r="F271" s="2">
        <f t="shared" si="11"/>
        <v>16.15</v>
      </c>
      <c r="G271" s="2">
        <v>16.9</v>
      </c>
      <c r="H271" s="1" t="s">
        <v>321</v>
      </c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spans="1:28" s="5" customFormat="1" ht="15.75">
      <c r="A272" s="1">
        <v>3</v>
      </c>
      <c r="B272" s="1">
        <v>83</v>
      </c>
      <c r="C272" s="5" t="s">
        <v>129</v>
      </c>
      <c r="D272" s="5" t="s">
        <v>64</v>
      </c>
      <c r="E272" s="2">
        <v>19</v>
      </c>
      <c r="F272" s="2">
        <f t="shared" si="11"/>
        <v>16.15</v>
      </c>
      <c r="G272" s="2">
        <v>17.9</v>
      </c>
      <c r="H272" s="1" t="s">
        <v>322</v>
      </c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spans="1:28" s="5" customFormat="1" ht="15.75">
      <c r="A273" s="1">
        <v>7</v>
      </c>
      <c r="B273" s="1">
        <v>6</v>
      </c>
      <c r="C273" s="5" t="s">
        <v>143</v>
      </c>
      <c r="D273" s="5" t="s">
        <v>81</v>
      </c>
      <c r="E273" s="2">
        <v>19.2</v>
      </c>
      <c r="F273" s="2">
        <f t="shared" si="11"/>
        <v>16.32</v>
      </c>
      <c r="G273" s="2">
        <v>18.1</v>
      </c>
      <c r="H273" s="1" t="s">
        <v>323</v>
      </c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spans="1:28" s="5" customFormat="1" ht="15.75">
      <c r="A274" s="1">
        <v>4</v>
      </c>
      <c r="B274" s="1">
        <v>147</v>
      </c>
      <c r="C274" s="5" t="s">
        <v>113</v>
      </c>
      <c r="D274" s="5" t="s">
        <v>53</v>
      </c>
      <c r="E274" s="2">
        <v>19</v>
      </c>
      <c r="F274" s="2">
        <f t="shared" si="11"/>
        <v>16.15</v>
      </c>
      <c r="G274" s="2">
        <v>15.8</v>
      </c>
      <c r="H274" s="1" t="s">
        <v>319</v>
      </c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spans="1:28" s="5" customFormat="1" ht="15.75">
      <c r="A275" s="1">
        <v>6</v>
      </c>
      <c r="B275" s="1">
        <v>232</v>
      </c>
      <c r="C275" s="5" t="s">
        <v>153</v>
      </c>
      <c r="D275" s="5" t="s">
        <v>148</v>
      </c>
      <c r="E275" s="2">
        <v>19</v>
      </c>
      <c r="F275" s="2">
        <f t="shared" si="11"/>
        <v>16.15</v>
      </c>
      <c r="G275" s="2"/>
      <c r="H275" s="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ht="15.75">
      <c r="E276" s="13"/>
    </row>
    <row r="277" ht="15.75">
      <c r="E277" s="13"/>
    </row>
    <row r="278" ht="15.75">
      <c r="E278" s="13"/>
    </row>
    <row r="279" ht="15.75">
      <c r="E279" s="13"/>
    </row>
    <row r="280" ht="15.75" hidden="1">
      <c r="E280" s="13"/>
    </row>
    <row r="281" ht="15.75" hidden="1">
      <c r="E281" s="13"/>
    </row>
    <row r="282" ht="15.75" hidden="1">
      <c r="E282" s="13"/>
    </row>
    <row r="283" ht="15.75" hidden="1">
      <c r="E283" s="13"/>
    </row>
    <row r="284" ht="15.75" hidden="1">
      <c r="E284" s="13"/>
    </row>
    <row r="285" ht="15.75" hidden="1">
      <c r="E285" s="13"/>
    </row>
    <row r="286" ht="15.75" hidden="1">
      <c r="E286" s="13"/>
    </row>
    <row r="287" ht="15.75" hidden="1">
      <c r="E287" s="13"/>
    </row>
    <row r="288" ht="15.75" hidden="1">
      <c r="E288" s="13"/>
    </row>
    <row r="289" ht="15.75">
      <c r="E289" s="13"/>
    </row>
    <row r="290" ht="15.75">
      <c r="E290" s="13"/>
    </row>
    <row r="291" ht="15.75">
      <c r="E291" s="13"/>
    </row>
    <row r="292" spans="2:5" ht="20.25">
      <c r="B292" s="36" t="s">
        <v>184</v>
      </c>
      <c r="E292" s="13"/>
    </row>
    <row r="293" ht="15.75">
      <c r="E293" s="13"/>
    </row>
    <row r="294" spans="3:5" ht="15.75">
      <c r="C294" s="12" t="s">
        <v>158</v>
      </c>
      <c r="E294" s="13"/>
    </row>
    <row r="295" spans="3:5" ht="15.75">
      <c r="C295" s="12"/>
      <c r="E295" s="13"/>
    </row>
    <row r="296" spans="1:8" s="6" customFormat="1" ht="15.75">
      <c r="A296" s="6" t="s">
        <v>0</v>
      </c>
      <c r="B296" s="6" t="s">
        <v>1</v>
      </c>
      <c r="C296" s="6" t="s">
        <v>3</v>
      </c>
      <c r="D296" s="6" t="s">
        <v>4</v>
      </c>
      <c r="E296" s="8" t="s">
        <v>25</v>
      </c>
      <c r="F296" s="8" t="s">
        <v>311</v>
      </c>
      <c r="G296" s="8" t="s">
        <v>5</v>
      </c>
      <c r="H296" s="6" t="s">
        <v>318</v>
      </c>
    </row>
    <row r="297" spans="5:7" s="6" customFormat="1" ht="15.75">
      <c r="E297" s="8"/>
      <c r="F297" s="8"/>
      <c r="G297" s="8"/>
    </row>
    <row r="298" spans="1:28" s="5" customFormat="1" ht="15.75">
      <c r="A298" s="1">
        <v>6</v>
      </c>
      <c r="B298" s="1">
        <v>181</v>
      </c>
      <c r="C298" s="5" t="s">
        <v>106</v>
      </c>
      <c r="D298" s="5" t="s">
        <v>17</v>
      </c>
      <c r="E298" s="2">
        <v>19.6</v>
      </c>
      <c r="F298" s="2">
        <f aca="true" t="shared" si="12" ref="F298:F303">E298*0.85</f>
        <v>16.66</v>
      </c>
      <c r="G298" s="2">
        <v>16.9</v>
      </c>
      <c r="H298" s="1" t="s">
        <v>320</v>
      </c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1:28" s="5" customFormat="1" ht="15.75">
      <c r="A299" s="1">
        <v>3</v>
      </c>
      <c r="B299" s="1">
        <v>45</v>
      </c>
      <c r="C299" s="5" t="s">
        <v>141</v>
      </c>
      <c r="D299" s="5" t="s">
        <v>39</v>
      </c>
      <c r="E299" s="2">
        <v>19.58</v>
      </c>
      <c r="F299" s="2">
        <f t="shared" si="12"/>
        <v>16.642999999999997</v>
      </c>
      <c r="G299" s="2">
        <v>17.6</v>
      </c>
      <c r="H299" s="1" t="s">
        <v>321</v>
      </c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1:28" s="5" customFormat="1" ht="15.75">
      <c r="A300" s="1">
        <v>2</v>
      </c>
      <c r="B300" s="1">
        <v>213</v>
      </c>
      <c r="C300" s="5" t="s">
        <v>97</v>
      </c>
      <c r="D300" s="5" t="s">
        <v>42</v>
      </c>
      <c r="E300" s="2">
        <v>19.67</v>
      </c>
      <c r="F300" s="2">
        <f t="shared" si="12"/>
        <v>16.7195</v>
      </c>
      <c r="G300" s="2">
        <v>17.7</v>
      </c>
      <c r="H300" s="1" t="s">
        <v>322</v>
      </c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1:28" s="5" customFormat="1" ht="15.75">
      <c r="A301" s="1">
        <v>4</v>
      </c>
      <c r="B301" s="1">
        <v>203</v>
      </c>
      <c r="C301" s="5" t="s">
        <v>161</v>
      </c>
      <c r="D301" s="5" t="s">
        <v>157</v>
      </c>
      <c r="E301" s="2">
        <v>19.34</v>
      </c>
      <c r="F301" s="2">
        <f t="shared" si="12"/>
        <v>16.439</v>
      </c>
      <c r="G301" s="2">
        <v>17.8</v>
      </c>
      <c r="H301" s="1" t="s">
        <v>323</v>
      </c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1:28" s="5" customFormat="1" ht="15.75">
      <c r="A302" s="1">
        <v>5</v>
      </c>
      <c r="B302" s="1">
        <v>180</v>
      </c>
      <c r="C302" s="5" t="s">
        <v>107</v>
      </c>
      <c r="D302" s="5" t="s">
        <v>17</v>
      </c>
      <c r="E302" s="2">
        <v>19.4</v>
      </c>
      <c r="F302" s="2">
        <f t="shared" si="12"/>
        <v>16.49</v>
      </c>
      <c r="G302" s="2">
        <v>16.1</v>
      </c>
      <c r="H302" s="1" t="s">
        <v>319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1:28" s="5" customFormat="1" ht="15.75">
      <c r="A303" s="1">
        <v>7</v>
      </c>
      <c r="B303" s="1">
        <v>112</v>
      </c>
      <c r="C303" s="5" t="s">
        <v>121</v>
      </c>
      <c r="D303" s="5" t="s">
        <v>13</v>
      </c>
      <c r="E303" s="2">
        <v>19.8</v>
      </c>
      <c r="F303" s="2">
        <f t="shared" si="12"/>
        <v>16.830000000000002</v>
      </c>
      <c r="G303" s="2"/>
      <c r="H303" s="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5" spans="3:5" ht="15.75">
      <c r="C305" s="12" t="s">
        <v>172</v>
      </c>
      <c r="E305" s="13"/>
    </row>
    <row r="306" ht="15.75">
      <c r="E306" s="13"/>
    </row>
    <row r="307" spans="1:28" s="5" customFormat="1" ht="15.75">
      <c r="A307" s="1">
        <v>3</v>
      </c>
      <c r="B307" s="1">
        <v>104</v>
      </c>
      <c r="C307" s="5" t="s">
        <v>89</v>
      </c>
      <c r="D307" s="5" t="s">
        <v>13</v>
      </c>
      <c r="E307" s="2">
        <v>20.17</v>
      </c>
      <c r="F307" s="2">
        <f>E307*0.85</f>
        <v>17.1445</v>
      </c>
      <c r="G307" s="2">
        <v>17.5</v>
      </c>
      <c r="H307" s="1" t="s">
        <v>320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spans="1:28" s="5" customFormat="1" ht="15.75">
      <c r="A308" s="1">
        <v>2</v>
      </c>
      <c r="B308" s="1">
        <v>66</v>
      </c>
      <c r="C308" s="5" t="s">
        <v>134</v>
      </c>
      <c r="D308" s="5" t="s">
        <v>69</v>
      </c>
      <c r="E308" s="2">
        <v>20.5</v>
      </c>
      <c r="F308" s="2">
        <f>E308*0.85</f>
        <v>17.425</v>
      </c>
      <c r="G308" s="2">
        <v>18.6</v>
      </c>
      <c r="H308" s="1" t="s">
        <v>321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spans="1:28" s="5" customFormat="1" ht="15.75">
      <c r="A309" s="1">
        <v>6</v>
      </c>
      <c r="B309" s="1">
        <v>95</v>
      </c>
      <c r="C309" s="5" t="s">
        <v>128</v>
      </c>
      <c r="D309" s="5" t="s">
        <v>60</v>
      </c>
      <c r="E309" s="2">
        <v>20.43</v>
      </c>
      <c r="F309" s="2">
        <f>E309*0.85</f>
        <v>17.3655</v>
      </c>
      <c r="G309" s="2">
        <v>20.1</v>
      </c>
      <c r="H309" s="1" t="s">
        <v>322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spans="1:28" s="5" customFormat="1" ht="15.75">
      <c r="A310" s="1">
        <v>4</v>
      </c>
      <c r="B310" s="1">
        <v>234</v>
      </c>
      <c r="C310" s="5" t="s">
        <v>154</v>
      </c>
      <c r="D310" s="5" t="s">
        <v>148</v>
      </c>
      <c r="E310" s="2">
        <v>20</v>
      </c>
      <c r="F310" s="2">
        <f>E310*0.85</f>
        <v>17</v>
      </c>
      <c r="G310" s="2">
        <v>20.2</v>
      </c>
      <c r="H310" s="1" t="s">
        <v>323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1:28" s="5" customFormat="1" ht="15.75">
      <c r="A311" s="1">
        <v>5</v>
      </c>
      <c r="B311" s="1">
        <v>50</v>
      </c>
      <c r="C311" s="5" t="s">
        <v>139</v>
      </c>
      <c r="D311" s="5" t="s">
        <v>9</v>
      </c>
      <c r="E311" s="2">
        <v>20.13</v>
      </c>
      <c r="F311" s="2">
        <f>E311*0.85</f>
        <v>17.1105</v>
      </c>
      <c r="G311" s="2">
        <v>20.5</v>
      </c>
      <c r="H311" s="1" t="s">
        <v>325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ht="15.75">
      <c r="E312" s="13"/>
    </row>
    <row r="313" spans="3:5" ht="15.75">
      <c r="C313" s="12" t="s">
        <v>173</v>
      </c>
      <c r="E313" s="13"/>
    </row>
    <row r="314" ht="15.75">
      <c r="E314" s="13"/>
    </row>
    <row r="315" spans="1:28" s="5" customFormat="1" ht="15.75">
      <c r="A315" s="1">
        <v>3</v>
      </c>
      <c r="B315" s="1">
        <v>59</v>
      </c>
      <c r="C315" s="5" t="s">
        <v>136</v>
      </c>
      <c r="D315" s="5" t="s">
        <v>69</v>
      </c>
      <c r="E315" s="2">
        <v>21</v>
      </c>
      <c r="F315" s="2">
        <f aca="true" t="shared" si="13" ref="F315:F320">E315*0.85</f>
        <v>17.849999999999998</v>
      </c>
      <c r="G315" s="2">
        <v>18</v>
      </c>
      <c r="H315" s="1" t="s">
        <v>320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spans="1:28" s="5" customFormat="1" ht="15.75">
      <c r="A316" s="1">
        <v>7</v>
      </c>
      <c r="B316" s="1">
        <v>52</v>
      </c>
      <c r="C316" s="5" t="s">
        <v>138</v>
      </c>
      <c r="D316" s="5" t="s">
        <v>9</v>
      </c>
      <c r="E316" s="2">
        <v>21.73</v>
      </c>
      <c r="F316" s="2">
        <f t="shared" si="13"/>
        <v>18.4705</v>
      </c>
      <c r="G316" s="2">
        <v>18.8</v>
      </c>
      <c r="H316" s="1" t="s">
        <v>321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spans="1:28" s="5" customFormat="1" ht="15.75">
      <c r="A317" s="1">
        <v>6</v>
      </c>
      <c r="B317" s="1">
        <v>120</v>
      </c>
      <c r="C317" s="5" t="s">
        <v>119</v>
      </c>
      <c r="D317" s="5" t="s">
        <v>57</v>
      </c>
      <c r="E317" s="2">
        <v>21.3</v>
      </c>
      <c r="F317" s="2">
        <f t="shared" si="13"/>
        <v>18.105</v>
      </c>
      <c r="G317" s="2">
        <v>19.4</v>
      </c>
      <c r="H317" s="1" t="s">
        <v>322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spans="1:28" s="5" customFormat="1" ht="15.75">
      <c r="A318" s="1">
        <v>4</v>
      </c>
      <c r="B318" s="1">
        <v>154</v>
      </c>
      <c r="C318" s="5" t="s">
        <v>112</v>
      </c>
      <c r="D318" s="5" t="s">
        <v>92</v>
      </c>
      <c r="E318" s="2">
        <v>20.9</v>
      </c>
      <c r="F318" s="2">
        <f t="shared" si="13"/>
        <v>17.764999999999997</v>
      </c>
      <c r="G318" s="2">
        <v>19.5</v>
      </c>
      <c r="H318" s="1" t="s">
        <v>323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spans="1:28" s="5" customFormat="1" ht="15.75">
      <c r="A319" s="1">
        <v>2</v>
      </c>
      <c r="B319" s="1">
        <v>189</v>
      </c>
      <c r="C319" s="5" t="s">
        <v>103</v>
      </c>
      <c r="D319" s="5" t="s">
        <v>102</v>
      </c>
      <c r="E319" s="2">
        <v>21.59</v>
      </c>
      <c r="F319" s="2">
        <f t="shared" si="13"/>
        <v>18.351499999999998</v>
      </c>
      <c r="G319" s="2">
        <v>24.9</v>
      </c>
      <c r="H319" s="1" t="s">
        <v>325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spans="1:28" s="5" customFormat="1" ht="15.75">
      <c r="A320" s="1">
        <v>5</v>
      </c>
      <c r="B320" s="1">
        <v>198</v>
      </c>
      <c r="C320" s="5" t="s">
        <v>99</v>
      </c>
      <c r="D320" s="5" t="s">
        <v>100</v>
      </c>
      <c r="E320" s="2">
        <v>21</v>
      </c>
      <c r="F320" s="2">
        <f t="shared" si="13"/>
        <v>17.849999999999998</v>
      </c>
      <c r="G320" s="2"/>
      <c r="H320" s="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ht="15.75">
      <c r="E321" s="13"/>
    </row>
    <row r="322" spans="3:5" ht="15.75">
      <c r="C322" s="12" t="s">
        <v>174</v>
      </c>
      <c r="E322" s="13"/>
    </row>
    <row r="323" ht="15.75">
      <c r="E323" s="13"/>
    </row>
    <row r="324" spans="1:28" s="5" customFormat="1" ht="15.75">
      <c r="A324" s="1">
        <v>4</v>
      </c>
      <c r="B324" s="1">
        <v>222</v>
      </c>
      <c r="C324" s="5" t="s">
        <v>94</v>
      </c>
      <c r="D324" s="5" t="s">
        <v>22</v>
      </c>
      <c r="E324" s="2">
        <v>22</v>
      </c>
      <c r="F324" s="2">
        <f>E324*0.85</f>
        <v>18.7</v>
      </c>
      <c r="G324" s="2">
        <v>19.4</v>
      </c>
      <c r="H324" s="1" t="s">
        <v>320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spans="1:28" s="5" customFormat="1" ht="15.75">
      <c r="A325" s="1">
        <v>6</v>
      </c>
      <c r="B325" s="1">
        <v>55</v>
      </c>
      <c r="C325" s="5" t="s">
        <v>137</v>
      </c>
      <c r="D325" s="5" t="s">
        <v>9</v>
      </c>
      <c r="E325" s="2">
        <v>22.52</v>
      </c>
      <c r="F325" s="2">
        <f>E325*0.85</f>
        <v>19.142</v>
      </c>
      <c r="G325" s="2">
        <v>19.4</v>
      </c>
      <c r="H325" s="1" t="s">
        <v>320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1:28" s="5" customFormat="1" ht="15.75">
      <c r="A326" s="1">
        <v>3</v>
      </c>
      <c r="B326" s="1">
        <v>155</v>
      </c>
      <c r="C326" s="5" t="s">
        <v>91</v>
      </c>
      <c r="D326" s="5" t="s">
        <v>92</v>
      </c>
      <c r="E326" s="2">
        <v>22.25</v>
      </c>
      <c r="F326" s="2">
        <f>E326*0.85</f>
        <v>18.912499999999998</v>
      </c>
      <c r="G326" s="2">
        <v>20.5</v>
      </c>
      <c r="H326" s="1" t="s">
        <v>322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spans="1:28" s="5" customFormat="1" ht="15.75">
      <c r="A327" s="1">
        <v>5</v>
      </c>
      <c r="B327" s="1">
        <v>169</v>
      </c>
      <c r="C327" s="5" t="s">
        <v>109</v>
      </c>
      <c r="D327" s="5" t="s">
        <v>17</v>
      </c>
      <c r="E327" s="2">
        <v>22</v>
      </c>
      <c r="F327" s="2">
        <f>E327*0.85</f>
        <v>18.7</v>
      </c>
      <c r="G327" s="2">
        <v>22.6</v>
      </c>
      <c r="H327" s="1" t="s">
        <v>323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ht="15.75">
      <c r="E328" s="13"/>
    </row>
    <row r="329" spans="3:5" ht="15.75">
      <c r="C329" s="12" t="s">
        <v>175</v>
      </c>
      <c r="E329" s="13"/>
    </row>
    <row r="330" ht="15.75">
      <c r="E330" s="13"/>
    </row>
    <row r="331" spans="1:28" s="5" customFormat="1" ht="15.75">
      <c r="A331" s="1">
        <v>4</v>
      </c>
      <c r="B331" s="1">
        <v>227</v>
      </c>
      <c r="C331" s="5" t="s">
        <v>149</v>
      </c>
      <c r="D331" s="5" t="s">
        <v>148</v>
      </c>
      <c r="E331" s="2">
        <v>23</v>
      </c>
      <c r="F331" s="2">
        <f>E331*0.85</f>
        <v>19.55</v>
      </c>
      <c r="G331" s="2">
        <v>21.2</v>
      </c>
      <c r="H331" s="1" t="s">
        <v>320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spans="1:28" s="5" customFormat="1" ht="15.75">
      <c r="A332" s="1">
        <v>3</v>
      </c>
      <c r="B332" s="1">
        <v>191</v>
      </c>
      <c r="C332" s="5" t="s">
        <v>104</v>
      </c>
      <c r="D332" s="5" t="s">
        <v>102</v>
      </c>
      <c r="E332" s="2">
        <v>26.1</v>
      </c>
      <c r="F332" s="2">
        <f>E332*0.85</f>
        <v>22.185000000000002</v>
      </c>
      <c r="G332" s="2">
        <v>28.1</v>
      </c>
      <c r="H332" s="1" t="s">
        <v>321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1:28" s="5" customFormat="1" ht="15.75">
      <c r="A333" s="1">
        <v>6</v>
      </c>
      <c r="B333" s="1">
        <v>231</v>
      </c>
      <c r="C333" s="5" t="s">
        <v>152</v>
      </c>
      <c r="D333" s="5" t="s">
        <v>148</v>
      </c>
      <c r="E333" s="2">
        <v>32</v>
      </c>
      <c r="F333" s="2">
        <f>E333*0.85</f>
        <v>27.2</v>
      </c>
      <c r="G333" s="2">
        <v>31</v>
      </c>
      <c r="H333" s="1" t="s">
        <v>322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spans="1:28" s="5" customFormat="1" ht="15.75">
      <c r="A334" s="1">
        <v>5</v>
      </c>
      <c r="B334" s="1">
        <v>67</v>
      </c>
      <c r="C334" s="5" t="s">
        <v>133</v>
      </c>
      <c r="D334" s="5" t="s">
        <v>69</v>
      </c>
      <c r="E334" s="2">
        <v>24</v>
      </c>
      <c r="F334" s="2">
        <f>E334*0.85</f>
        <v>20.4</v>
      </c>
      <c r="G334" s="2">
        <v>20</v>
      </c>
      <c r="H334" s="1" t="s">
        <v>319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8" ht="15.75" hidden="1"/>
    <row r="339" ht="15.75" hidden="1"/>
    <row r="340" ht="15.75" hidden="1"/>
    <row r="343" ht="20.25">
      <c r="B343" s="36" t="s">
        <v>185</v>
      </c>
    </row>
    <row r="345" ht="15.75">
      <c r="C345" s="12" t="s">
        <v>24</v>
      </c>
    </row>
    <row r="346" ht="15.75" hidden="1"/>
    <row r="347" ht="15.75" hidden="1"/>
    <row r="349" spans="1:8" s="6" customFormat="1" ht="15.75">
      <c r="A349" s="6" t="s">
        <v>0</v>
      </c>
      <c r="B349" s="6" t="s">
        <v>1</v>
      </c>
      <c r="C349" s="6" t="s">
        <v>3</v>
      </c>
      <c r="D349" s="6" t="s">
        <v>4</v>
      </c>
      <c r="E349" s="8" t="s">
        <v>25</v>
      </c>
      <c r="F349" s="8" t="s">
        <v>311</v>
      </c>
      <c r="G349" s="8" t="s">
        <v>5</v>
      </c>
      <c r="H349" s="6" t="s">
        <v>318</v>
      </c>
    </row>
    <row r="350" spans="5:7" s="6" customFormat="1" ht="15.75" hidden="1">
      <c r="E350" s="8"/>
      <c r="F350" s="8"/>
      <c r="G350" s="8"/>
    </row>
    <row r="351" spans="5:7" s="6" customFormat="1" ht="15.75">
      <c r="E351" s="8"/>
      <c r="F351" s="8"/>
      <c r="G351" s="8"/>
    </row>
    <row r="352" spans="1:28" s="5" customFormat="1" ht="15.75">
      <c r="A352" s="1">
        <v>4</v>
      </c>
      <c r="B352" s="37">
        <v>36</v>
      </c>
      <c r="C352" s="32" t="s">
        <v>206</v>
      </c>
      <c r="D352" s="32" t="s">
        <v>207</v>
      </c>
      <c r="E352" s="2">
        <v>36</v>
      </c>
      <c r="F352" s="2">
        <f>E352*0.85</f>
        <v>30.599999999999998</v>
      </c>
      <c r="G352" s="39">
        <v>35.9</v>
      </c>
      <c r="H352" s="1" t="s">
        <v>320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s="5" customFormat="1" ht="15.75" hidden="1">
      <c r="A353" s="1"/>
      <c r="B353" s="1"/>
      <c r="E353" s="2"/>
      <c r="F353" s="2"/>
      <c r="G353" s="39"/>
      <c r="H353" s="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spans="1:28" s="5" customFormat="1" ht="15.75">
      <c r="A354" s="1">
        <v>3</v>
      </c>
      <c r="B354" s="1">
        <v>186</v>
      </c>
      <c r="C354" s="5" t="s">
        <v>180</v>
      </c>
      <c r="D354" s="5" t="s">
        <v>20</v>
      </c>
      <c r="E354" s="2">
        <v>40.48</v>
      </c>
      <c r="F354" s="2">
        <f>E354*0.85</f>
        <v>34.407999999999994</v>
      </c>
      <c r="G354" s="39">
        <v>37.7</v>
      </c>
      <c r="H354" s="1" t="s">
        <v>321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ht="15.75" hidden="1">
      <c r="H355" s="1"/>
    </row>
    <row r="356" spans="1:28" s="5" customFormat="1" ht="15.75">
      <c r="A356" s="1">
        <v>5</v>
      </c>
      <c r="B356" s="1">
        <v>113</v>
      </c>
      <c r="C356" s="5" t="s">
        <v>177</v>
      </c>
      <c r="D356" s="5" t="s">
        <v>57</v>
      </c>
      <c r="E356" s="2">
        <v>38.2</v>
      </c>
      <c r="F356" s="2">
        <f>E356*0.85</f>
        <v>32.47</v>
      </c>
      <c r="G356" s="39">
        <v>38.1</v>
      </c>
      <c r="H356" s="1" t="s">
        <v>322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spans="1:28" s="5" customFormat="1" ht="15.75">
      <c r="A357" s="1">
        <v>6</v>
      </c>
      <c r="B357" s="1">
        <v>149</v>
      </c>
      <c r="C357" s="5" t="s">
        <v>178</v>
      </c>
      <c r="D357" s="5" t="s">
        <v>53</v>
      </c>
      <c r="E357" s="2">
        <v>41</v>
      </c>
      <c r="F357" s="2">
        <f>E357*0.85</f>
        <v>34.85</v>
      </c>
      <c r="G357" s="39">
        <v>39.1</v>
      </c>
      <c r="H357" s="1" t="s">
        <v>323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ht="15.75">
      <c r="E358" s="13"/>
    </row>
    <row r="359" spans="3:5" ht="15.75">
      <c r="C359" s="12" t="s">
        <v>36</v>
      </c>
      <c r="E359" s="13"/>
    </row>
    <row r="360" ht="15.75" hidden="1">
      <c r="E360" s="13"/>
    </row>
    <row r="361" ht="15.75">
      <c r="E361" s="13"/>
    </row>
    <row r="362" spans="1:28" s="5" customFormat="1" ht="15.75">
      <c r="A362" s="1">
        <v>4</v>
      </c>
      <c r="B362" s="1">
        <v>49</v>
      </c>
      <c r="C362" s="5" t="s">
        <v>176</v>
      </c>
      <c r="D362" s="5" t="s">
        <v>39</v>
      </c>
      <c r="E362" s="2">
        <v>43.05</v>
      </c>
      <c r="F362" s="2">
        <f>E362*0.85</f>
        <v>36.592499999999994</v>
      </c>
      <c r="G362" s="2">
        <v>37.1</v>
      </c>
      <c r="H362" s="1" t="s">
        <v>320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spans="1:28" s="5" customFormat="1" ht="15.75">
      <c r="A363" s="1">
        <v>5</v>
      </c>
      <c r="B363" s="1">
        <v>244</v>
      </c>
      <c r="C363" s="5" t="s">
        <v>182</v>
      </c>
      <c r="D363" s="5" t="s">
        <v>35</v>
      </c>
      <c r="E363" s="2">
        <v>43.1</v>
      </c>
      <c r="F363" s="2">
        <f>E363*0.85</f>
        <v>36.635</v>
      </c>
      <c r="G363" s="2">
        <v>40.6</v>
      </c>
      <c r="H363" s="1" t="s">
        <v>321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spans="1:28" s="5" customFormat="1" ht="15.75">
      <c r="A364" s="1">
        <v>6</v>
      </c>
      <c r="B364" s="1">
        <v>27</v>
      </c>
      <c r="C364" s="5" t="s">
        <v>183</v>
      </c>
      <c r="D364" s="5" t="s">
        <v>168</v>
      </c>
      <c r="E364" s="2">
        <v>45.39</v>
      </c>
      <c r="F364" s="2">
        <f>E364*0.85</f>
        <v>38.5815</v>
      </c>
      <c r="G364" s="2">
        <v>44.1</v>
      </c>
      <c r="H364" s="1" t="s">
        <v>322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spans="1:28" s="5" customFormat="1" ht="15.75">
      <c r="A365" s="1">
        <v>3</v>
      </c>
      <c r="B365" s="1">
        <v>188</v>
      </c>
      <c r="C365" s="5" t="s">
        <v>179</v>
      </c>
      <c r="D365" s="5" t="s">
        <v>20</v>
      </c>
      <c r="E365" s="2">
        <v>44</v>
      </c>
      <c r="F365" s="2">
        <f>E365*0.85</f>
        <v>37.4</v>
      </c>
      <c r="G365" s="2">
        <v>47</v>
      </c>
      <c r="H365" s="1" t="s">
        <v>323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spans="1:28" s="5" customFormat="1" ht="15.75">
      <c r="A366" s="1">
        <v>2</v>
      </c>
      <c r="B366" s="1">
        <v>187</v>
      </c>
      <c r="C366" s="5" t="s">
        <v>181</v>
      </c>
      <c r="D366" s="5" t="s">
        <v>20</v>
      </c>
      <c r="E366" s="2">
        <v>48.45</v>
      </c>
      <c r="F366" s="2">
        <f>E366*0.85</f>
        <v>41.182500000000005</v>
      </c>
      <c r="G366" s="2">
        <v>48.5</v>
      </c>
      <c r="H366" s="1" t="s">
        <v>325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8" ht="20.25">
      <c r="B368" s="36" t="s">
        <v>186</v>
      </c>
    </row>
    <row r="370" ht="15.75">
      <c r="C370" s="12" t="s">
        <v>24</v>
      </c>
    </row>
    <row r="371" ht="15.75" hidden="1"/>
    <row r="373" spans="1:8" s="6" customFormat="1" ht="15.75">
      <c r="A373" s="6" t="s">
        <v>0</v>
      </c>
      <c r="B373" s="6" t="s">
        <v>1</v>
      </c>
      <c r="C373" s="6" t="s">
        <v>3</v>
      </c>
      <c r="D373" s="6" t="s">
        <v>4</v>
      </c>
      <c r="E373" s="8" t="s">
        <v>25</v>
      </c>
      <c r="F373" s="8" t="s">
        <v>311</v>
      </c>
      <c r="G373" s="8" t="s">
        <v>5</v>
      </c>
      <c r="H373" s="6" t="s">
        <v>318</v>
      </c>
    </row>
    <row r="374" spans="5:7" s="6" customFormat="1" ht="15.75">
      <c r="E374" s="8"/>
      <c r="F374" s="8"/>
      <c r="G374" s="8"/>
    </row>
    <row r="375" spans="1:28" s="5" customFormat="1" ht="15.75">
      <c r="A375" s="1">
        <v>8</v>
      </c>
      <c r="B375" s="1">
        <v>152</v>
      </c>
      <c r="C375" s="5" t="s">
        <v>197</v>
      </c>
      <c r="D375" s="5" t="s">
        <v>53</v>
      </c>
      <c r="E375" s="2">
        <v>32.1</v>
      </c>
      <c r="F375" s="2">
        <f aca="true" t="shared" si="14" ref="F375:F382">E375*0.85</f>
        <v>27.285</v>
      </c>
      <c r="G375" s="2">
        <v>29.1</v>
      </c>
      <c r="H375" s="1" t="s">
        <v>320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spans="1:28" s="5" customFormat="1" ht="15.75">
      <c r="A376" s="1">
        <v>3</v>
      </c>
      <c r="B376" s="1">
        <v>74</v>
      </c>
      <c r="C376" s="5" t="s">
        <v>192</v>
      </c>
      <c r="D376" s="5" t="s">
        <v>312</v>
      </c>
      <c r="E376" s="2">
        <v>30.5</v>
      </c>
      <c r="F376" s="2">
        <f t="shared" si="14"/>
        <v>25.925</v>
      </c>
      <c r="G376" s="35">
        <v>29.4</v>
      </c>
      <c r="H376" s="1" t="s">
        <v>321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spans="1:28" s="5" customFormat="1" ht="15.75">
      <c r="A377" s="1">
        <v>4</v>
      </c>
      <c r="B377" s="1">
        <v>29</v>
      </c>
      <c r="C377" s="5" t="s">
        <v>219</v>
      </c>
      <c r="D377" s="5" t="s">
        <v>168</v>
      </c>
      <c r="E377" s="2">
        <v>29.22</v>
      </c>
      <c r="F377" s="2">
        <f t="shared" si="14"/>
        <v>24.837</v>
      </c>
      <c r="G377" s="2">
        <v>29.6</v>
      </c>
      <c r="H377" s="1" t="s">
        <v>322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spans="1:28" s="5" customFormat="1" ht="15.75">
      <c r="A378" s="1">
        <v>5</v>
      </c>
      <c r="B378" s="1">
        <v>204</v>
      </c>
      <c r="C378" s="5" t="s">
        <v>203</v>
      </c>
      <c r="D378" s="5" t="s">
        <v>46</v>
      </c>
      <c r="E378" s="2">
        <v>30</v>
      </c>
      <c r="F378" s="2">
        <f t="shared" si="14"/>
        <v>25.5</v>
      </c>
      <c r="G378" s="2">
        <v>30.1</v>
      </c>
      <c r="H378" s="1" t="s">
        <v>323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spans="1:28" s="5" customFormat="1" ht="15.75">
      <c r="A379" s="1">
        <v>6</v>
      </c>
      <c r="B379" s="1">
        <v>242</v>
      </c>
      <c r="C379" s="5" t="s">
        <v>204</v>
      </c>
      <c r="D379" s="5" t="s">
        <v>35</v>
      </c>
      <c r="E379" s="2">
        <v>30.7</v>
      </c>
      <c r="F379" s="2">
        <f t="shared" si="14"/>
        <v>26.095</v>
      </c>
      <c r="G379" s="2">
        <v>30.8</v>
      </c>
      <c r="H379" s="1" t="s">
        <v>325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spans="1:28" s="5" customFormat="1" ht="15.75">
      <c r="A380" s="1">
        <v>7</v>
      </c>
      <c r="B380" s="1">
        <v>22</v>
      </c>
      <c r="C380" s="5" t="s">
        <v>189</v>
      </c>
      <c r="D380" s="5" t="s">
        <v>7</v>
      </c>
      <c r="E380" s="2">
        <v>32</v>
      </c>
      <c r="F380" s="2">
        <f t="shared" si="14"/>
        <v>27.2</v>
      </c>
      <c r="G380" s="2">
        <v>31.4</v>
      </c>
      <c r="H380" s="1" t="s">
        <v>326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1:28" s="5" customFormat="1" ht="15.75">
      <c r="A381" s="1">
        <v>1</v>
      </c>
      <c r="B381" s="1">
        <v>79</v>
      </c>
      <c r="C381" s="5" t="s">
        <v>193</v>
      </c>
      <c r="D381" s="5" t="s">
        <v>312</v>
      </c>
      <c r="E381" s="2">
        <v>32</v>
      </c>
      <c r="F381" s="2">
        <f t="shared" si="14"/>
        <v>27.2</v>
      </c>
      <c r="G381" s="2">
        <v>31.6</v>
      </c>
      <c r="H381" s="1" t="s">
        <v>328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spans="1:28" s="5" customFormat="1" ht="15.75">
      <c r="A382" s="1">
        <v>2</v>
      </c>
      <c r="B382" s="1">
        <v>3</v>
      </c>
      <c r="C382" s="5" t="s">
        <v>188</v>
      </c>
      <c r="D382" s="5" t="s">
        <v>81</v>
      </c>
      <c r="E382" s="2">
        <v>31</v>
      </c>
      <c r="F382" s="2">
        <f t="shared" si="14"/>
        <v>26.349999999999998</v>
      </c>
      <c r="G382" s="2">
        <v>31.9</v>
      </c>
      <c r="H382" s="1" t="s">
        <v>329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ht="15.75">
      <c r="E383" s="13"/>
    </row>
    <row r="384" spans="3:5" ht="15.75">
      <c r="C384" s="12" t="s">
        <v>36</v>
      </c>
      <c r="E384" s="13"/>
    </row>
    <row r="385" ht="15.75" hidden="1">
      <c r="E385" s="13"/>
    </row>
    <row r="386" ht="15.75" hidden="1">
      <c r="E386" s="13"/>
    </row>
    <row r="387" ht="15.75">
      <c r="E387" s="13"/>
    </row>
    <row r="388" spans="1:28" s="5" customFormat="1" ht="15.75">
      <c r="A388" s="1">
        <v>4</v>
      </c>
      <c r="B388" s="1">
        <v>243</v>
      </c>
      <c r="C388" s="5" t="s">
        <v>205</v>
      </c>
      <c r="D388" s="5" t="s">
        <v>35</v>
      </c>
      <c r="E388" s="2">
        <v>33</v>
      </c>
      <c r="F388" s="2">
        <f>E388*0.85</f>
        <v>28.05</v>
      </c>
      <c r="G388" s="39">
        <v>30.1</v>
      </c>
      <c r="H388" s="1" t="s">
        <v>320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 spans="1:28" s="5" customFormat="1" ht="15.75">
      <c r="A389" s="1">
        <v>5</v>
      </c>
      <c r="B389" s="1">
        <v>172</v>
      </c>
      <c r="C389" s="5" t="s">
        <v>316</v>
      </c>
      <c r="D389" s="5" t="s">
        <v>17</v>
      </c>
      <c r="E389" s="2">
        <v>33</v>
      </c>
      <c r="F389" s="2">
        <f>E389*0.85</f>
        <v>28.05</v>
      </c>
      <c r="G389" s="39">
        <v>30.2</v>
      </c>
      <c r="H389" s="1" t="s">
        <v>321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 spans="1:28" s="5" customFormat="1" ht="15.75">
      <c r="A390" s="1">
        <v>6</v>
      </c>
      <c r="B390" s="1">
        <v>26</v>
      </c>
      <c r="C390" s="5" t="s">
        <v>187</v>
      </c>
      <c r="D390" s="5" t="s">
        <v>168</v>
      </c>
      <c r="E390" s="2">
        <v>33.29</v>
      </c>
      <c r="F390" s="2">
        <f>E390*0.85</f>
        <v>28.296499999999998</v>
      </c>
      <c r="G390" s="39">
        <v>31.6</v>
      </c>
      <c r="H390" s="1" t="s">
        <v>322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 spans="1:28" s="5" customFormat="1" ht="15.75">
      <c r="A391" s="1">
        <v>3</v>
      </c>
      <c r="B391" s="1">
        <v>229</v>
      </c>
      <c r="C391" s="5" t="s">
        <v>310</v>
      </c>
      <c r="D391" s="5" t="s">
        <v>148</v>
      </c>
      <c r="E391" s="2">
        <v>33</v>
      </c>
      <c r="F391" s="2">
        <v>28.05</v>
      </c>
      <c r="G391" s="39">
        <v>32</v>
      </c>
      <c r="H391" s="1" t="s">
        <v>323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 ht="15.75" hidden="1">
      <c r="H392" s="1"/>
    </row>
    <row r="393" spans="1:28" s="5" customFormat="1" ht="15.75">
      <c r="A393" s="1">
        <v>2</v>
      </c>
      <c r="B393" s="1">
        <v>111</v>
      </c>
      <c r="C393" s="5" t="s">
        <v>194</v>
      </c>
      <c r="D393" s="5" t="s">
        <v>13</v>
      </c>
      <c r="E393" s="2">
        <v>33.7</v>
      </c>
      <c r="F393" s="2">
        <f>E393*0.85</f>
        <v>28.645000000000003</v>
      </c>
      <c r="G393" s="39"/>
      <c r="H393" s="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401" ht="15.75" hidden="1"/>
    <row r="402" ht="15.75" hidden="1"/>
    <row r="403" ht="15.75" hidden="1"/>
    <row r="404" ht="15.75" hidden="1"/>
    <row r="405" spans="2:5" ht="20.25">
      <c r="B405" s="36" t="s">
        <v>186</v>
      </c>
      <c r="E405" s="13"/>
    </row>
    <row r="406" spans="2:5" ht="20.25">
      <c r="B406" s="36"/>
      <c r="E406" s="13"/>
    </row>
    <row r="407" spans="3:5" ht="15.75">
      <c r="C407" s="12" t="s">
        <v>85</v>
      </c>
      <c r="E407" s="13"/>
    </row>
    <row r="408" ht="15.75" hidden="1">
      <c r="E408" s="13"/>
    </row>
    <row r="409" ht="15.75">
      <c r="E409" s="13"/>
    </row>
    <row r="410" spans="1:8" s="6" customFormat="1" ht="15.75">
      <c r="A410" s="6" t="s">
        <v>0</v>
      </c>
      <c r="B410" s="6" t="s">
        <v>1</v>
      </c>
      <c r="C410" s="6" t="s">
        <v>3</v>
      </c>
      <c r="D410" s="6" t="s">
        <v>4</v>
      </c>
      <c r="E410" s="8" t="s">
        <v>25</v>
      </c>
      <c r="F410" s="8" t="s">
        <v>311</v>
      </c>
      <c r="G410" s="8" t="s">
        <v>5</v>
      </c>
      <c r="H410" s="6" t="s">
        <v>318</v>
      </c>
    </row>
    <row r="411" spans="5:7" s="6" customFormat="1" ht="15.75">
      <c r="E411" s="8"/>
      <c r="F411" s="8"/>
      <c r="G411" s="8"/>
    </row>
    <row r="412" spans="1:28" s="5" customFormat="1" ht="15.75">
      <c r="A412" s="1">
        <v>4</v>
      </c>
      <c r="B412" s="1">
        <v>166</v>
      </c>
      <c r="C412" s="5" t="s">
        <v>200</v>
      </c>
      <c r="D412" s="5" t="s">
        <v>17</v>
      </c>
      <c r="E412" s="2">
        <v>36</v>
      </c>
      <c r="F412" s="2">
        <f aca="true" t="shared" si="15" ref="F412:F417">E412*0.85</f>
        <v>30.599999999999998</v>
      </c>
      <c r="G412" s="2">
        <v>31.2</v>
      </c>
      <c r="H412" s="1" t="s">
        <v>320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spans="1:28" s="5" customFormat="1" ht="15.75">
      <c r="A413" s="1">
        <v>7</v>
      </c>
      <c r="B413" s="1">
        <v>40</v>
      </c>
      <c r="C413" s="5" t="s">
        <v>190</v>
      </c>
      <c r="D413" s="5" t="s">
        <v>76</v>
      </c>
      <c r="E413" s="2">
        <v>36.9</v>
      </c>
      <c r="F413" s="2">
        <f t="shared" si="15"/>
        <v>31.365</v>
      </c>
      <c r="G413" s="2">
        <v>32.5</v>
      </c>
      <c r="H413" s="1" t="s">
        <v>321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spans="1:28" s="5" customFormat="1" ht="15.75">
      <c r="A414" s="1">
        <v>3</v>
      </c>
      <c r="B414" s="1">
        <v>123</v>
      </c>
      <c r="C414" s="5" t="s">
        <v>196</v>
      </c>
      <c r="D414" s="5" t="s">
        <v>57</v>
      </c>
      <c r="E414" s="2">
        <v>36.4</v>
      </c>
      <c r="F414" s="2">
        <f t="shared" si="15"/>
        <v>30.939999999999998</v>
      </c>
      <c r="G414" s="2">
        <v>32.6</v>
      </c>
      <c r="H414" s="1" t="s">
        <v>322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spans="1:28" s="5" customFormat="1" ht="15.75">
      <c r="A415" s="1">
        <v>6</v>
      </c>
      <c r="B415" s="1">
        <v>175</v>
      </c>
      <c r="C415" s="5" t="s">
        <v>201</v>
      </c>
      <c r="D415" s="5" t="s">
        <v>17</v>
      </c>
      <c r="E415" s="2">
        <v>36.44</v>
      </c>
      <c r="F415" s="2">
        <f t="shared" si="15"/>
        <v>30.973999999999997</v>
      </c>
      <c r="G415" s="2">
        <v>33.2</v>
      </c>
      <c r="H415" s="1" t="s">
        <v>323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spans="1:28" s="5" customFormat="1" ht="15.75">
      <c r="A416" s="1">
        <v>2</v>
      </c>
      <c r="B416" s="1">
        <v>170</v>
      </c>
      <c r="C416" s="5" t="s">
        <v>199</v>
      </c>
      <c r="D416" s="5" t="s">
        <v>17</v>
      </c>
      <c r="E416" s="2">
        <v>36.5</v>
      </c>
      <c r="F416" s="2">
        <f t="shared" si="15"/>
        <v>31.025</v>
      </c>
      <c r="G416" s="2">
        <v>34</v>
      </c>
      <c r="H416" s="1" t="s">
        <v>325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spans="1:28" s="5" customFormat="1" ht="15.75">
      <c r="A417" s="1">
        <v>5</v>
      </c>
      <c r="B417" s="1">
        <v>121</v>
      </c>
      <c r="C417" s="5" t="s">
        <v>195</v>
      </c>
      <c r="D417" s="5" t="s">
        <v>57</v>
      </c>
      <c r="E417" s="2">
        <v>36.2</v>
      </c>
      <c r="F417" s="2">
        <f t="shared" si="15"/>
        <v>30.770000000000003</v>
      </c>
      <c r="G417" s="2">
        <v>29.3</v>
      </c>
      <c r="H417" s="1" t="s">
        <v>319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 ht="15.75">
      <c r="E418" s="13"/>
    </row>
    <row r="419" ht="15.75" hidden="1">
      <c r="E419" s="13"/>
    </row>
    <row r="420" ht="15.75" hidden="1">
      <c r="E420" s="13"/>
    </row>
    <row r="421" spans="3:5" ht="15.75">
      <c r="C421" s="12" t="s">
        <v>84</v>
      </c>
      <c r="E421" s="13"/>
    </row>
    <row r="422" ht="15.75" hidden="1">
      <c r="E422" s="13"/>
    </row>
    <row r="423" ht="15.75">
      <c r="E423" s="13"/>
    </row>
    <row r="424" ht="15.75" hidden="1"/>
    <row r="425" spans="5:7" s="6" customFormat="1" ht="15.75" hidden="1">
      <c r="E425" s="8"/>
      <c r="F425" s="8"/>
      <c r="G425" s="8"/>
    </row>
    <row r="426" spans="1:28" s="5" customFormat="1" ht="15.75">
      <c r="A426" s="1">
        <v>5</v>
      </c>
      <c r="B426" s="1">
        <v>182</v>
      </c>
      <c r="C426" s="5" t="s">
        <v>202</v>
      </c>
      <c r="D426" s="5" t="s">
        <v>17</v>
      </c>
      <c r="E426" s="2">
        <v>38.5</v>
      </c>
      <c r="F426" s="2">
        <f>E426*0.85</f>
        <v>32.725</v>
      </c>
      <c r="G426" s="2">
        <v>33</v>
      </c>
      <c r="H426" s="1" t="s">
        <v>320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spans="1:28" s="5" customFormat="1" ht="15.75">
      <c r="A427" s="1">
        <v>4</v>
      </c>
      <c r="B427" s="1">
        <v>54</v>
      </c>
      <c r="C427" s="5" t="s">
        <v>191</v>
      </c>
      <c r="D427" s="5" t="s">
        <v>9</v>
      </c>
      <c r="E427" s="2">
        <v>38.45</v>
      </c>
      <c r="F427" s="2">
        <f>E427*0.85</f>
        <v>32.682500000000005</v>
      </c>
      <c r="G427" s="2">
        <v>34.5</v>
      </c>
      <c r="H427" s="1" t="s">
        <v>321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spans="1:28" s="5" customFormat="1" ht="15.75">
      <c r="A428" s="1">
        <v>3</v>
      </c>
      <c r="B428" s="1">
        <v>151</v>
      </c>
      <c r="C428" s="5" t="s">
        <v>198</v>
      </c>
      <c r="D428" s="5" t="s">
        <v>53</v>
      </c>
      <c r="E428" s="2">
        <v>40.5</v>
      </c>
      <c r="F428" s="2">
        <f>E428*0.85</f>
        <v>34.425</v>
      </c>
      <c r="G428" s="2">
        <v>36.8</v>
      </c>
      <c r="H428" s="1" t="s">
        <v>322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ht="15.75" hidden="1"/>
    <row r="430" ht="15.75" hidden="1"/>
    <row r="431" ht="20.25" hidden="1">
      <c r="B431" s="36"/>
    </row>
    <row r="432" ht="15.75" hidden="1"/>
    <row r="433" ht="15.75" hidden="1"/>
    <row r="434" ht="15.75" hidden="1"/>
    <row r="436" ht="20.25">
      <c r="B436" s="36" t="s">
        <v>208</v>
      </c>
    </row>
    <row r="437" ht="20.25">
      <c r="B437" s="36"/>
    </row>
    <row r="438" spans="2:3" ht="20.25">
      <c r="B438" s="36"/>
      <c r="C438" s="12" t="s">
        <v>24</v>
      </c>
    </row>
    <row r="439" ht="15.75" hidden="1"/>
    <row r="440" spans="5:7" s="6" customFormat="1" ht="15.75">
      <c r="E440" s="8"/>
      <c r="F440" s="8"/>
      <c r="G440" s="8"/>
    </row>
    <row r="441" spans="1:8" s="6" customFormat="1" ht="15.75">
      <c r="A441" s="6" t="s">
        <v>0</v>
      </c>
      <c r="B441" s="6" t="s">
        <v>1</v>
      </c>
      <c r="C441" s="6" t="s">
        <v>3</v>
      </c>
      <c r="D441" s="6" t="s">
        <v>4</v>
      </c>
      <c r="E441" s="8" t="s">
        <v>25</v>
      </c>
      <c r="F441" s="8" t="s">
        <v>311</v>
      </c>
      <c r="G441" s="8" t="s">
        <v>5</v>
      </c>
      <c r="H441" s="6" t="s">
        <v>318</v>
      </c>
    </row>
    <row r="443" spans="1:28" s="5" customFormat="1" ht="15.75">
      <c r="A443" s="1">
        <v>4</v>
      </c>
      <c r="B443" s="1">
        <v>246</v>
      </c>
      <c r="C443" s="5" t="s">
        <v>218</v>
      </c>
      <c r="D443" s="5" t="s">
        <v>35</v>
      </c>
      <c r="E443" s="17">
        <v>0.04375</v>
      </c>
      <c r="F443" s="17">
        <v>0.037442129629629624</v>
      </c>
      <c r="G443" s="17">
        <v>0.04224537037037037</v>
      </c>
      <c r="H443" s="1" t="s">
        <v>320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 spans="1:28" s="5" customFormat="1" ht="15.75">
      <c r="A444" s="1">
        <v>5</v>
      </c>
      <c r="B444" s="1">
        <v>245</v>
      </c>
      <c r="C444" s="5" t="s">
        <v>217</v>
      </c>
      <c r="D444" s="5" t="s">
        <v>35</v>
      </c>
      <c r="E444" s="17">
        <v>0.04722222222222222</v>
      </c>
      <c r="F444" s="17">
        <v>0.04027777777777778</v>
      </c>
      <c r="G444" s="17">
        <v>0.04513888888888889</v>
      </c>
      <c r="H444" s="1" t="s">
        <v>321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 spans="1:28" s="5" customFormat="1" ht="15.75">
      <c r="A445" s="1">
        <v>3</v>
      </c>
      <c r="B445" s="1">
        <v>127</v>
      </c>
      <c r="C445" s="5" t="s">
        <v>210</v>
      </c>
      <c r="D445" s="5" t="s">
        <v>163</v>
      </c>
      <c r="E445" s="17">
        <v>0.04861111111111111</v>
      </c>
      <c r="F445" s="17">
        <v>0.04155092592592593</v>
      </c>
      <c r="G445" s="17">
        <v>0.04664351851851852</v>
      </c>
      <c r="H445" s="1" t="s">
        <v>322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 spans="5:7" ht="15.75">
      <c r="E446" s="16"/>
      <c r="F446" s="15"/>
      <c r="G446" s="15"/>
    </row>
    <row r="447" spans="3:7" ht="15.75">
      <c r="C447" s="12" t="s">
        <v>36</v>
      </c>
      <c r="E447" s="16"/>
      <c r="F447" s="15"/>
      <c r="G447" s="15"/>
    </row>
    <row r="448" spans="5:7" ht="15.75">
      <c r="E448" s="16"/>
      <c r="F448" s="15"/>
      <c r="G448" s="15"/>
    </row>
    <row r="449" spans="1:28" s="5" customFormat="1" ht="15.75">
      <c r="A449" s="1">
        <v>5</v>
      </c>
      <c r="B449" s="1">
        <v>28</v>
      </c>
      <c r="C449" s="5" t="s">
        <v>209</v>
      </c>
      <c r="D449" s="5" t="s">
        <v>168</v>
      </c>
      <c r="E449" s="17">
        <v>0.05137731481481481</v>
      </c>
      <c r="F449" s="17">
        <v>0.04369212962962963</v>
      </c>
      <c r="G449" s="17">
        <v>0.0488425925925926</v>
      </c>
      <c r="H449" s="1" t="s">
        <v>320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 spans="1:28" s="5" customFormat="1" ht="15.75">
      <c r="A450" s="1">
        <v>4</v>
      </c>
      <c r="B450" s="1">
        <v>140</v>
      </c>
      <c r="C450" s="5" t="s">
        <v>214</v>
      </c>
      <c r="D450" s="5" t="s">
        <v>116</v>
      </c>
      <c r="E450" s="17">
        <v>0.0506712962962963</v>
      </c>
      <c r="F450" s="17">
        <v>0.04304398148148148</v>
      </c>
      <c r="G450" s="17">
        <v>0.049074074074074076</v>
      </c>
      <c r="H450" s="1" t="s">
        <v>321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 spans="1:28" s="5" customFormat="1" ht="15.75">
      <c r="A451" s="1">
        <v>3</v>
      </c>
      <c r="B451" s="1">
        <v>129</v>
      </c>
      <c r="C451" s="5" t="s">
        <v>211</v>
      </c>
      <c r="D451" s="5" t="s">
        <v>163</v>
      </c>
      <c r="E451" s="17">
        <v>0.052662037037037035</v>
      </c>
      <c r="F451" s="17">
        <v>0.044641203703703704</v>
      </c>
      <c r="G451" s="17">
        <v>0.05335648148148148</v>
      </c>
      <c r="H451" s="1" t="s">
        <v>322</v>
      </c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 spans="1:28" s="5" customFormat="1" ht="15.75">
      <c r="A452" s="1">
        <v>6</v>
      </c>
      <c r="B452" s="1">
        <v>192</v>
      </c>
      <c r="C452" s="5" t="s">
        <v>216</v>
      </c>
      <c r="D452" s="5" t="s">
        <v>102</v>
      </c>
      <c r="E452" s="17">
        <v>0.05401620370370371</v>
      </c>
      <c r="F452" s="17">
        <v>0.04583333333333334</v>
      </c>
      <c r="G452" s="17">
        <v>0.045370370370370366</v>
      </c>
      <c r="H452" s="1" t="s">
        <v>319</v>
      </c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 spans="5:7" ht="15.75">
      <c r="E453" s="16"/>
      <c r="F453" s="15"/>
      <c r="G453" s="15"/>
    </row>
    <row r="454" spans="3:7" ht="15.75">
      <c r="C454" s="12" t="s">
        <v>85</v>
      </c>
      <c r="E454" s="16"/>
      <c r="F454" s="15"/>
      <c r="G454" s="15"/>
    </row>
    <row r="455" spans="3:7" ht="15.75">
      <c r="C455" s="12"/>
      <c r="E455" s="16"/>
      <c r="F455" s="15"/>
      <c r="G455" s="15"/>
    </row>
    <row r="456" spans="1:28" s="5" customFormat="1" ht="15.75">
      <c r="A456" s="1">
        <v>4</v>
      </c>
      <c r="B456" s="1">
        <v>161</v>
      </c>
      <c r="C456" s="5" t="s">
        <v>215</v>
      </c>
      <c r="D456" s="5" t="s">
        <v>51</v>
      </c>
      <c r="E456" s="17">
        <v>0.05623842592592593</v>
      </c>
      <c r="F456" s="17">
        <v>0.04780092592592592</v>
      </c>
      <c r="G456" s="17">
        <v>0.05520833333333333</v>
      </c>
      <c r="H456" s="1">
        <v>1</v>
      </c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</row>
    <row r="457" spans="1:28" s="5" customFormat="1" ht="15.75">
      <c r="A457" s="1">
        <v>5</v>
      </c>
      <c r="B457" s="1">
        <v>233</v>
      </c>
      <c r="C457" s="5" t="s">
        <v>212</v>
      </c>
      <c r="D457" s="5" t="s">
        <v>148</v>
      </c>
      <c r="E457" s="17">
        <v>0.0625</v>
      </c>
      <c r="F457" s="17">
        <v>0.05335648148148148</v>
      </c>
      <c r="G457" s="17">
        <v>0.07175925925925926</v>
      </c>
      <c r="H457" s="1" t="s">
        <v>321</v>
      </c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spans="1:28" s="5" customFormat="1" ht="15.75">
      <c r="A458" s="1">
        <v>3</v>
      </c>
      <c r="B458" s="1">
        <v>48</v>
      </c>
      <c r="C458" s="5" t="s">
        <v>213</v>
      </c>
      <c r="D458" s="5" t="s">
        <v>39</v>
      </c>
      <c r="E458" s="17">
        <v>0.06646990740740741</v>
      </c>
      <c r="F458" s="17">
        <v>0.05637731481481482</v>
      </c>
      <c r="G458" s="17">
        <v>0.05451388888888889</v>
      </c>
      <c r="H458" s="1" t="s">
        <v>319</v>
      </c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spans="5:7" ht="15.75">
      <c r="E459" s="16"/>
      <c r="F459" s="15"/>
      <c r="G459" s="15"/>
    </row>
    <row r="460" spans="5:6" ht="15.75">
      <c r="E460" s="15"/>
      <c r="F460" s="15"/>
    </row>
    <row r="461" spans="2:6" ht="20.25">
      <c r="B461" s="36"/>
      <c r="E461" s="15"/>
      <c r="F461" s="15"/>
    </row>
    <row r="462" spans="5:6" ht="15.75">
      <c r="E462" s="15"/>
      <c r="F462" s="15"/>
    </row>
    <row r="463" spans="5:6" ht="15.75" hidden="1">
      <c r="E463" s="15"/>
      <c r="F463" s="15"/>
    </row>
    <row r="464" spans="5:6" ht="15.75">
      <c r="E464" s="15"/>
      <c r="F464" s="15"/>
    </row>
    <row r="465" spans="5:6" ht="15.75" hidden="1">
      <c r="E465" s="15"/>
      <c r="F465" s="15"/>
    </row>
    <row r="466" spans="5:6" ht="15.75" hidden="1">
      <c r="E466" s="15"/>
      <c r="F466" s="15"/>
    </row>
    <row r="467" ht="15.75" hidden="1">
      <c r="E467" s="15"/>
    </row>
    <row r="468" ht="15.75" hidden="1">
      <c r="E468" s="15"/>
    </row>
    <row r="469" ht="15.75" hidden="1">
      <c r="E469" s="15"/>
    </row>
    <row r="470" ht="15.75" hidden="1">
      <c r="E470" s="15"/>
    </row>
    <row r="471" ht="15.75" hidden="1">
      <c r="E471" s="15"/>
    </row>
    <row r="472" ht="15.75" hidden="1">
      <c r="E472" s="15"/>
    </row>
    <row r="473" ht="15.75" hidden="1">
      <c r="E473" s="15"/>
    </row>
    <row r="474" ht="15.75" hidden="1">
      <c r="E474" s="15"/>
    </row>
    <row r="475" ht="15.75" hidden="1">
      <c r="E475" s="15"/>
    </row>
    <row r="476" ht="15.75" hidden="1">
      <c r="E476" s="15"/>
    </row>
    <row r="477" ht="15.75" hidden="1">
      <c r="E477" s="15"/>
    </row>
    <row r="478" ht="15.75" hidden="1">
      <c r="E478" s="15"/>
    </row>
    <row r="479" ht="15.75" hidden="1">
      <c r="E479" s="15"/>
    </row>
    <row r="480" ht="15.75" hidden="1">
      <c r="E480" s="15"/>
    </row>
    <row r="481" ht="15.75" hidden="1">
      <c r="E481" s="15"/>
    </row>
    <row r="482" ht="15.75" hidden="1">
      <c r="E482" s="15"/>
    </row>
    <row r="483" ht="15.75" hidden="1">
      <c r="E483" s="15"/>
    </row>
    <row r="484" ht="15.75" hidden="1">
      <c r="E484" s="15"/>
    </row>
    <row r="485" ht="15.75" hidden="1">
      <c r="E485" s="15"/>
    </row>
    <row r="486" ht="15.75" hidden="1">
      <c r="E486" s="15"/>
    </row>
    <row r="487" ht="15.75" hidden="1">
      <c r="E487" s="15"/>
    </row>
    <row r="488" ht="15.75" hidden="1">
      <c r="E488" s="15"/>
    </row>
    <row r="489" ht="15.75">
      <c r="E489" s="15"/>
    </row>
    <row r="490" ht="20.25">
      <c r="B490" s="36" t="s">
        <v>307</v>
      </c>
    </row>
    <row r="491" ht="15.75" customHeight="1">
      <c r="B491" s="36"/>
    </row>
    <row r="492" spans="2:3" ht="15.75" customHeight="1">
      <c r="B492" s="36"/>
      <c r="C492" s="12" t="s">
        <v>24</v>
      </c>
    </row>
    <row r="493" ht="16.5" customHeight="1">
      <c r="B493" s="36"/>
    </row>
    <row r="494" spans="1:8" ht="15.75">
      <c r="A494" s="6" t="s">
        <v>0</v>
      </c>
      <c r="B494" s="6" t="s">
        <v>1</v>
      </c>
      <c r="C494" s="6" t="s">
        <v>3</v>
      </c>
      <c r="D494" s="6" t="s">
        <v>4</v>
      </c>
      <c r="E494" s="8" t="s">
        <v>25</v>
      </c>
      <c r="F494" s="8" t="s">
        <v>311</v>
      </c>
      <c r="G494" s="8" t="s">
        <v>5</v>
      </c>
      <c r="H494" s="6" t="s">
        <v>318</v>
      </c>
    </row>
    <row r="496" spans="1:8" ht="15.75">
      <c r="A496" s="1">
        <v>4</v>
      </c>
      <c r="B496" s="1">
        <v>242</v>
      </c>
      <c r="C496" s="5" t="s">
        <v>204</v>
      </c>
      <c r="D496" s="5" t="s">
        <v>35</v>
      </c>
      <c r="E496" s="17">
        <v>0.041666666666666664</v>
      </c>
      <c r="F496" s="17">
        <v>0.035416666666666666</v>
      </c>
      <c r="G496" s="41">
        <v>0.03958333333333333</v>
      </c>
      <c r="H496" s="1" t="s">
        <v>320</v>
      </c>
    </row>
    <row r="497" spans="1:8" ht="15.75">
      <c r="A497" s="1"/>
      <c r="B497" s="1">
        <v>246</v>
      </c>
      <c r="C497" s="5" t="s">
        <v>218</v>
      </c>
      <c r="D497" s="5"/>
      <c r="E497" s="2"/>
      <c r="F497" s="2"/>
      <c r="G497" s="39"/>
      <c r="H497" s="1"/>
    </row>
    <row r="498" spans="1:8" ht="15.75">
      <c r="A498" s="1"/>
      <c r="B498" s="1">
        <v>245</v>
      </c>
      <c r="C498" s="5" t="s">
        <v>217</v>
      </c>
      <c r="D498" s="5"/>
      <c r="E498" s="2"/>
      <c r="F498" s="2"/>
      <c r="G498" s="39"/>
      <c r="H498" s="1"/>
    </row>
    <row r="499" spans="1:8" ht="15.75">
      <c r="A499" s="1"/>
      <c r="B499" s="1">
        <v>243</v>
      </c>
      <c r="C499" s="5" t="s">
        <v>205</v>
      </c>
      <c r="D499" s="5"/>
      <c r="E499" s="2"/>
      <c r="F499" s="2"/>
      <c r="G499" s="39"/>
      <c r="H499" s="1"/>
    </row>
    <row r="500" spans="1:8" ht="15.75">
      <c r="A500" s="1"/>
      <c r="B500" s="1"/>
      <c r="C500" s="5"/>
      <c r="D500" s="5"/>
      <c r="E500" s="2"/>
      <c r="F500" s="2"/>
      <c r="G500" s="39"/>
      <c r="H500" s="1"/>
    </row>
    <row r="501" ht="15.75" hidden="1">
      <c r="H501" s="1"/>
    </row>
    <row r="502" ht="15.75" hidden="1">
      <c r="H502" s="1"/>
    </row>
    <row r="503" ht="15.75" hidden="1">
      <c r="H503" s="1"/>
    </row>
    <row r="504" ht="15.75" hidden="1">
      <c r="H504" s="1"/>
    </row>
    <row r="505" spans="1:8" ht="15.75" hidden="1">
      <c r="A505" s="1"/>
      <c r="B505" s="1"/>
      <c r="C505" s="5"/>
      <c r="D505" s="5"/>
      <c r="E505" s="2"/>
      <c r="F505" s="2"/>
      <c r="G505" s="39"/>
      <c r="H505" s="1"/>
    </row>
    <row r="506" spans="1:8" ht="15.75" hidden="1">
      <c r="A506" s="1"/>
      <c r="B506" s="1"/>
      <c r="C506" s="5"/>
      <c r="D506" s="5"/>
      <c r="E506" s="2"/>
      <c r="F506" s="2"/>
      <c r="G506" s="39"/>
      <c r="H506" s="1"/>
    </row>
    <row r="507" spans="1:8" ht="15.75">
      <c r="A507" s="1">
        <v>3</v>
      </c>
      <c r="B507" s="1">
        <v>139</v>
      </c>
      <c r="C507" s="5" t="s">
        <v>118</v>
      </c>
      <c r="D507" s="5" t="s">
        <v>116</v>
      </c>
      <c r="E507" s="17">
        <v>0.042361111111111106</v>
      </c>
      <c r="F507" s="17">
        <v>0.03640046296296296</v>
      </c>
      <c r="G507" s="41">
        <v>0.04120370370370371</v>
      </c>
      <c r="H507" s="1" t="s">
        <v>321</v>
      </c>
    </row>
    <row r="508" spans="1:8" ht="15.75">
      <c r="A508" s="1"/>
      <c r="B508" s="1">
        <v>142</v>
      </c>
      <c r="C508" s="5" t="s">
        <v>117</v>
      </c>
      <c r="D508" s="5"/>
      <c r="E508" s="2"/>
      <c r="F508" s="2"/>
      <c r="G508" s="39"/>
      <c r="H508" s="1"/>
    </row>
    <row r="509" spans="1:8" ht="15.75">
      <c r="A509" s="1"/>
      <c r="B509" s="1">
        <v>143</v>
      </c>
      <c r="C509" s="5" t="s">
        <v>115</v>
      </c>
      <c r="D509" s="5"/>
      <c r="E509" s="2"/>
      <c r="F509" s="2"/>
      <c r="G509" s="39"/>
      <c r="H509" s="1"/>
    </row>
    <row r="510" spans="1:8" ht="15.75">
      <c r="A510" s="1"/>
      <c r="B510" s="1">
        <v>140</v>
      </c>
      <c r="C510" s="5" t="s">
        <v>214</v>
      </c>
      <c r="D510" s="5"/>
      <c r="E510" s="2"/>
      <c r="F510" s="2"/>
      <c r="G510" s="39"/>
      <c r="H510" s="1"/>
    </row>
    <row r="511" spans="1:8" ht="15.75">
      <c r="A511" s="1"/>
      <c r="B511" s="1"/>
      <c r="C511" s="5"/>
      <c r="D511" s="5"/>
      <c r="E511" s="2"/>
      <c r="F511" s="2"/>
      <c r="G511" s="39"/>
      <c r="H511" s="1"/>
    </row>
    <row r="512" spans="1:8" ht="15.75">
      <c r="A512" s="1">
        <v>6</v>
      </c>
      <c r="B512" s="1">
        <v>79</v>
      </c>
      <c r="C512" s="5" t="s">
        <v>193</v>
      </c>
      <c r="D512" s="5" t="s">
        <v>312</v>
      </c>
      <c r="E512" s="17">
        <v>0.04513888888888889</v>
      </c>
      <c r="F512" s="17">
        <v>0.038483796296296294</v>
      </c>
      <c r="G512" s="41">
        <v>0.04178240740740741</v>
      </c>
      <c r="H512" s="1" t="s">
        <v>322</v>
      </c>
    </row>
    <row r="513" spans="1:8" ht="15.75">
      <c r="A513" s="1"/>
      <c r="B513" s="1">
        <v>75</v>
      </c>
      <c r="C513" s="5" t="s">
        <v>131</v>
      </c>
      <c r="D513" s="5"/>
      <c r="E513" s="2"/>
      <c r="F513" s="2"/>
      <c r="G513" s="39"/>
      <c r="H513" s="1"/>
    </row>
    <row r="514" spans="1:8" ht="15.75">
      <c r="A514" s="1"/>
      <c r="B514" s="1">
        <v>80</v>
      </c>
      <c r="C514" s="5" t="s">
        <v>130</v>
      </c>
      <c r="D514" s="5"/>
      <c r="E514" s="2"/>
      <c r="F514" s="2"/>
      <c r="G514" s="39"/>
      <c r="H514" s="1"/>
    </row>
    <row r="515" spans="1:8" ht="15.75">
      <c r="A515" s="1"/>
      <c r="B515" s="1">
        <v>74</v>
      </c>
      <c r="C515" s="5" t="s">
        <v>192</v>
      </c>
      <c r="D515" s="5"/>
      <c r="E515" s="2"/>
      <c r="F515" s="2"/>
      <c r="G515" s="39"/>
      <c r="H515" s="1"/>
    </row>
    <row r="516" spans="1:8" ht="15.75">
      <c r="A516" s="1">
        <v>5</v>
      </c>
      <c r="B516" s="1">
        <v>29</v>
      </c>
      <c r="C516" s="5" t="s">
        <v>219</v>
      </c>
      <c r="D516" s="5" t="s">
        <v>168</v>
      </c>
      <c r="E516" s="17">
        <v>0.041666666666666664</v>
      </c>
      <c r="F516" s="17">
        <v>0.035416666666666666</v>
      </c>
      <c r="G516" s="41">
        <v>0.04398148148148148</v>
      </c>
      <c r="H516" s="1" t="s">
        <v>323</v>
      </c>
    </row>
    <row r="517" spans="1:8" ht="15.75">
      <c r="A517" s="1"/>
      <c r="B517" s="1">
        <v>26</v>
      </c>
      <c r="C517" s="5" t="s">
        <v>187</v>
      </c>
      <c r="D517" s="5"/>
      <c r="E517" s="2"/>
      <c r="F517" s="2"/>
      <c r="G517" s="39"/>
      <c r="H517" s="1"/>
    </row>
    <row r="518" spans="1:8" ht="15.75">
      <c r="A518" s="1"/>
      <c r="B518" s="1">
        <v>28</v>
      </c>
      <c r="C518" s="5" t="s">
        <v>209</v>
      </c>
      <c r="D518" s="5"/>
      <c r="E518" s="2"/>
      <c r="F518" s="2"/>
      <c r="G518" s="39"/>
      <c r="H518" s="1"/>
    </row>
    <row r="519" spans="1:8" ht="15.75">
      <c r="A519" s="1"/>
      <c r="B519" s="1">
        <v>33</v>
      </c>
      <c r="C519" s="5" t="s">
        <v>301</v>
      </c>
      <c r="D519" s="5"/>
      <c r="E519" s="2"/>
      <c r="F519" s="2"/>
      <c r="G519" s="39"/>
      <c r="H519" s="1"/>
    </row>
    <row r="520" spans="1:8" ht="15.75">
      <c r="A520" s="1"/>
      <c r="B520" s="1"/>
      <c r="C520" s="5"/>
      <c r="D520" s="5"/>
      <c r="E520" s="2"/>
      <c r="F520" s="2"/>
      <c r="G520" s="39"/>
      <c r="H520" s="1"/>
    </row>
    <row r="521" spans="1:8" ht="15.75">
      <c r="A521" s="1">
        <v>2</v>
      </c>
      <c r="B521" s="1">
        <v>172</v>
      </c>
      <c r="C521" s="5" t="s">
        <v>316</v>
      </c>
      <c r="D521" s="5" t="s">
        <v>17</v>
      </c>
      <c r="E521" s="17">
        <v>0.04583333333333334</v>
      </c>
      <c r="F521" s="17">
        <v>0.03900462962962963</v>
      </c>
      <c r="G521" s="41">
        <v>0.0449074074074074</v>
      </c>
      <c r="H521" s="1" t="s">
        <v>325</v>
      </c>
    </row>
    <row r="522" spans="1:8" ht="15.75">
      <c r="A522" s="1"/>
      <c r="B522" s="1">
        <v>175</v>
      </c>
      <c r="C522" s="5" t="s">
        <v>201</v>
      </c>
      <c r="D522" s="5"/>
      <c r="E522" s="2"/>
      <c r="F522" s="2"/>
      <c r="G522" s="39"/>
      <c r="H522" s="1"/>
    </row>
    <row r="523" spans="1:8" ht="15.75">
      <c r="A523" s="1"/>
      <c r="B523" s="1">
        <v>167</v>
      </c>
      <c r="C523" s="5" t="s">
        <v>108</v>
      </c>
      <c r="D523" s="5"/>
      <c r="E523" s="2"/>
      <c r="F523" s="2"/>
      <c r="G523" s="39"/>
      <c r="H523" s="1"/>
    </row>
    <row r="524" spans="1:8" ht="15.75">
      <c r="A524" s="1"/>
      <c r="B524" s="1">
        <v>166</v>
      </c>
      <c r="C524" s="5" t="s">
        <v>200</v>
      </c>
      <c r="D524" s="5"/>
      <c r="E524" s="2"/>
      <c r="F524" s="2"/>
      <c r="G524" s="39"/>
      <c r="H524" s="1"/>
    </row>
    <row r="525" spans="1:8" ht="15.75">
      <c r="A525" s="1"/>
      <c r="B525" s="1"/>
      <c r="C525" s="5"/>
      <c r="D525" s="5"/>
      <c r="E525" s="2"/>
      <c r="F525" s="2"/>
      <c r="G525" s="39"/>
      <c r="H525" s="1"/>
    </row>
    <row r="526" spans="1:8" ht="15.75">
      <c r="A526" s="1">
        <v>7</v>
      </c>
      <c r="B526" s="1">
        <v>107</v>
      </c>
      <c r="C526" s="5" t="s">
        <v>305</v>
      </c>
      <c r="D526" s="5" t="s">
        <v>13</v>
      </c>
      <c r="E526" s="17">
        <v>0.0459375</v>
      </c>
      <c r="F526" s="17">
        <v>0.03912037037037037</v>
      </c>
      <c r="G526" s="41">
        <v>0.04618055555555556</v>
      </c>
      <c r="H526" s="1" t="s">
        <v>326</v>
      </c>
    </row>
    <row r="527" spans="1:8" ht="15.75">
      <c r="A527" s="1"/>
      <c r="B527" s="1">
        <v>105</v>
      </c>
      <c r="C527" s="5" t="s">
        <v>122</v>
      </c>
      <c r="D527" s="5"/>
      <c r="E527" s="2"/>
      <c r="F527" s="2"/>
      <c r="G527" s="39"/>
      <c r="H527" s="1"/>
    </row>
    <row r="528" spans="1:8" ht="15.75">
      <c r="A528" s="1"/>
      <c r="B528" s="1">
        <v>103</v>
      </c>
      <c r="C528" s="5" t="s">
        <v>90</v>
      </c>
      <c r="D528" s="5"/>
      <c r="E528" s="2"/>
      <c r="F528" s="2"/>
      <c r="G528" s="39"/>
      <c r="H528" s="1"/>
    </row>
    <row r="529" spans="1:8" ht="15.75">
      <c r="A529" s="1"/>
      <c r="B529" s="1">
        <v>108</v>
      </c>
      <c r="C529" s="5" t="s">
        <v>88</v>
      </c>
      <c r="D529" s="5"/>
      <c r="E529" s="2"/>
      <c r="F529" s="2"/>
      <c r="G529" s="39"/>
      <c r="H529" s="1"/>
    </row>
    <row r="541" ht="15.75" hidden="1"/>
    <row r="542" ht="15.75" hidden="1"/>
    <row r="546" ht="20.25">
      <c r="B546" s="36" t="s">
        <v>307</v>
      </c>
    </row>
    <row r="548" ht="15.75">
      <c r="C548" s="12" t="s">
        <v>36</v>
      </c>
    </row>
    <row r="550" spans="1:8" ht="15.75">
      <c r="A550" s="6" t="s">
        <v>0</v>
      </c>
      <c r="B550" s="6" t="s">
        <v>1</v>
      </c>
      <c r="C550" s="6" t="s">
        <v>3</v>
      </c>
      <c r="D550" s="6" t="s">
        <v>4</v>
      </c>
      <c r="E550" s="8" t="s">
        <v>25</v>
      </c>
      <c r="F550" s="8" t="s">
        <v>26</v>
      </c>
      <c r="G550" s="8" t="s">
        <v>5</v>
      </c>
      <c r="H550" s="6" t="s">
        <v>318</v>
      </c>
    </row>
    <row r="552" ht="15.75" hidden="1"/>
    <row r="553" ht="15.75" hidden="1"/>
    <row r="554" ht="15.75" hidden="1"/>
    <row r="555" ht="15.75" hidden="1"/>
    <row r="556" spans="1:8" ht="15.75">
      <c r="A556" s="1">
        <v>4</v>
      </c>
      <c r="B556" s="1">
        <v>123</v>
      </c>
      <c r="C556" s="5" t="s">
        <v>196</v>
      </c>
      <c r="D556" s="5" t="s">
        <v>57</v>
      </c>
      <c r="E556" s="17">
        <v>0.04895833333333333</v>
      </c>
      <c r="F556" s="17">
        <v>0.041840277777777775</v>
      </c>
      <c r="G556" s="17">
        <v>0.04548611111111111</v>
      </c>
      <c r="H556" s="1" t="s">
        <v>320</v>
      </c>
    </row>
    <row r="557" spans="1:8" ht="15.75">
      <c r="A557" s="1"/>
      <c r="B557" s="1">
        <v>119</v>
      </c>
      <c r="C557" s="5" t="s">
        <v>309</v>
      </c>
      <c r="D557" s="5"/>
      <c r="E557" s="2"/>
      <c r="F557" s="2"/>
      <c r="G557" s="17"/>
      <c r="H557" s="1"/>
    </row>
    <row r="558" spans="1:8" ht="15.75">
      <c r="A558" s="1"/>
      <c r="B558" s="1">
        <v>121</v>
      </c>
      <c r="C558" s="5" t="s">
        <v>195</v>
      </c>
      <c r="D558" s="5"/>
      <c r="E558" s="2"/>
      <c r="F558" s="2"/>
      <c r="G558" s="17"/>
      <c r="H558" s="1"/>
    </row>
    <row r="559" spans="1:8" ht="15.75">
      <c r="A559" s="33"/>
      <c r="B559" s="33">
        <v>118</v>
      </c>
      <c r="C559" s="34" t="s">
        <v>56</v>
      </c>
      <c r="D559" s="34"/>
      <c r="E559" s="29"/>
      <c r="F559" s="29"/>
      <c r="G559" s="17"/>
      <c r="H559" s="1"/>
    </row>
    <row r="560" spans="1:28" s="5" customFormat="1" ht="15.75">
      <c r="A560" s="1"/>
      <c r="B560" s="1"/>
      <c r="E560" s="2"/>
      <c r="F560" s="2"/>
      <c r="G560" s="17"/>
      <c r="H560" s="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</row>
    <row r="561" spans="1:28" s="5" customFormat="1" ht="15.75">
      <c r="A561" s="1">
        <v>5</v>
      </c>
      <c r="B561" s="1">
        <v>148</v>
      </c>
      <c r="C561" s="5" t="s">
        <v>114</v>
      </c>
      <c r="D561" s="5" t="s">
        <v>53</v>
      </c>
      <c r="E561" s="17">
        <v>0.051388888888888894</v>
      </c>
      <c r="F561" s="17">
        <v>0.044097222222222225</v>
      </c>
      <c r="G561" s="17">
        <v>0.04780092592592592</v>
      </c>
      <c r="H561" s="1" t="s">
        <v>321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</row>
    <row r="562" spans="1:28" s="5" customFormat="1" ht="15.75">
      <c r="A562" s="1"/>
      <c r="B562" s="1">
        <v>152</v>
      </c>
      <c r="C562" s="5" t="s">
        <v>197</v>
      </c>
      <c r="E562" s="2"/>
      <c r="F562" s="2"/>
      <c r="G562" s="17"/>
      <c r="H562" s="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</row>
    <row r="563" spans="1:28" s="5" customFormat="1" ht="15.75">
      <c r="A563" s="1"/>
      <c r="B563" s="1">
        <v>151</v>
      </c>
      <c r="C563" s="5" t="s">
        <v>198</v>
      </c>
      <c r="E563" s="2"/>
      <c r="F563" s="2"/>
      <c r="G563" s="17"/>
      <c r="H563" s="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</row>
    <row r="564" spans="1:28" s="5" customFormat="1" ht="15.75">
      <c r="A564" s="1"/>
      <c r="B564" s="1">
        <v>147</v>
      </c>
      <c r="C564" s="5" t="s">
        <v>113</v>
      </c>
      <c r="E564" s="2"/>
      <c r="F564" s="2"/>
      <c r="G564" s="17"/>
      <c r="H564" s="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</row>
    <row r="565" spans="1:28" s="5" customFormat="1" ht="15.75">
      <c r="A565" s="1"/>
      <c r="B565" s="1"/>
      <c r="E565" s="2"/>
      <c r="F565" s="2"/>
      <c r="G565" s="17"/>
      <c r="H565" s="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</row>
    <row r="566" spans="1:28" s="5" customFormat="1" ht="15.75">
      <c r="A566" s="1">
        <v>6</v>
      </c>
      <c r="B566" s="1">
        <v>99</v>
      </c>
      <c r="C566" s="5" t="s">
        <v>125</v>
      </c>
      <c r="D566" s="5" t="s">
        <v>124</v>
      </c>
      <c r="E566" s="17">
        <v>0.053425925925925925</v>
      </c>
      <c r="F566" s="17">
        <v>0.045254629629629624</v>
      </c>
      <c r="G566" s="17">
        <v>0.048495370370370376</v>
      </c>
      <c r="H566" s="1" t="s">
        <v>322</v>
      </c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</row>
    <row r="567" spans="1:28" s="5" customFormat="1" ht="15.75">
      <c r="A567" s="1"/>
      <c r="B567" s="1">
        <v>101</v>
      </c>
      <c r="C567" s="5" t="s">
        <v>251</v>
      </c>
      <c r="E567" s="2"/>
      <c r="F567" s="2"/>
      <c r="G567" s="17"/>
      <c r="H567" s="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</row>
    <row r="568" spans="1:28" s="5" customFormat="1" ht="15.75">
      <c r="A568" s="1"/>
      <c r="B568" s="1">
        <v>102</v>
      </c>
      <c r="C568" s="5" t="s">
        <v>302</v>
      </c>
      <c r="E568" s="2"/>
      <c r="F568" s="2"/>
      <c r="G568" s="17"/>
      <c r="H568" s="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</row>
    <row r="569" spans="1:28" s="5" customFormat="1" ht="15.75">
      <c r="A569" s="1"/>
      <c r="B569" s="1">
        <v>100</v>
      </c>
      <c r="C569" s="5" t="s">
        <v>123</v>
      </c>
      <c r="E569" s="2"/>
      <c r="F569" s="2"/>
      <c r="G569" s="17"/>
      <c r="H569" s="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</row>
    <row r="570" spans="1:28" s="5" customFormat="1" ht="15.75">
      <c r="A570" s="1"/>
      <c r="B570" s="1"/>
      <c r="E570" s="2"/>
      <c r="F570" s="2"/>
      <c r="G570" s="17"/>
      <c r="H570" s="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</row>
    <row r="571" spans="1:28" s="5" customFormat="1" ht="15.75">
      <c r="A571" s="1">
        <v>3</v>
      </c>
      <c r="B571" s="1">
        <v>228</v>
      </c>
      <c r="C571" s="5" t="s">
        <v>150</v>
      </c>
      <c r="D571" s="5" t="s">
        <v>148</v>
      </c>
      <c r="E571" s="17">
        <v>0.051388888888888894</v>
      </c>
      <c r="F571" s="17">
        <v>0.044097222222222225</v>
      </c>
      <c r="G571" s="17">
        <v>0.05393518518518519</v>
      </c>
      <c r="H571" s="1" t="s">
        <v>323</v>
      </c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</row>
    <row r="572" spans="1:28" s="5" customFormat="1" ht="15.75">
      <c r="A572" s="1"/>
      <c r="B572" s="1">
        <v>229</v>
      </c>
      <c r="C572" s="5" t="s">
        <v>310</v>
      </c>
      <c r="E572" s="2"/>
      <c r="F572" s="2"/>
      <c r="G572" s="17"/>
      <c r="H572" s="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</row>
    <row r="573" spans="1:28" s="5" customFormat="1" ht="15.75">
      <c r="A573" s="1"/>
      <c r="B573" s="1">
        <v>230</v>
      </c>
      <c r="C573" s="5" t="s">
        <v>151</v>
      </c>
      <c r="E573" s="2"/>
      <c r="F573" s="2"/>
      <c r="G573" s="17"/>
      <c r="H573" s="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</row>
    <row r="574" spans="1:28" s="5" customFormat="1" ht="15.75">
      <c r="A574" s="1"/>
      <c r="B574" s="1">
        <v>233</v>
      </c>
      <c r="C574" s="5" t="s">
        <v>212</v>
      </c>
      <c r="E574" s="2"/>
      <c r="F574" s="2"/>
      <c r="G574" s="17"/>
      <c r="H574" s="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</row>
    <row r="575" spans="1:28" s="5" customFormat="1" ht="15.75" hidden="1">
      <c r="A575" s="1"/>
      <c r="B575" s="1"/>
      <c r="E575" s="2"/>
      <c r="F575" s="2"/>
      <c r="G575" s="17"/>
      <c r="H575" s="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</row>
    <row r="576" spans="1:28" s="5" customFormat="1" ht="15.75" hidden="1">
      <c r="A576" s="1"/>
      <c r="B576" s="1"/>
      <c r="E576" s="2"/>
      <c r="F576" s="2"/>
      <c r="G576" s="17"/>
      <c r="H576" s="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</row>
    <row r="577" spans="1:28" s="5" customFormat="1" ht="15.75">
      <c r="A577" s="1"/>
      <c r="B577" s="1"/>
      <c r="E577" s="2"/>
      <c r="F577" s="2"/>
      <c r="G577" s="17"/>
      <c r="H577" s="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</row>
    <row r="578" spans="1:28" s="5" customFormat="1" ht="15.75">
      <c r="A578" s="1">
        <v>2</v>
      </c>
      <c r="B578" s="1">
        <v>82</v>
      </c>
      <c r="C578" s="5" t="s">
        <v>308</v>
      </c>
      <c r="D578" s="5" t="s">
        <v>64</v>
      </c>
      <c r="E578" s="17">
        <v>0.0625</v>
      </c>
      <c r="F578" s="17">
        <v>0.05335648148148148</v>
      </c>
      <c r="G578" s="17">
        <v>0.05416666666666667</v>
      </c>
      <c r="H578" s="1" t="s">
        <v>325</v>
      </c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</row>
    <row r="579" spans="1:28" s="5" customFormat="1" ht="15.75">
      <c r="A579" s="1"/>
      <c r="B579" s="1">
        <v>81</v>
      </c>
      <c r="C579" s="5" t="s">
        <v>65</v>
      </c>
      <c r="E579" s="2"/>
      <c r="F579" s="2"/>
      <c r="G579" s="2"/>
      <c r="H579" s="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</row>
    <row r="580" spans="1:28" s="5" customFormat="1" ht="15.75">
      <c r="A580" s="1"/>
      <c r="B580" s="1">
        <v>84</v>
      </c>
      <c r="C580" s="5" t="s">
        <v>63</v>
      </c>
      <c r="E580" s="2"/>
      <c r="F580" s="2"/>
      <c r="G580" s="2"/>
      <c r="H580" s="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</row>
    <row r="581" spans="1:28" s="5" customFormat="1" ht="15.75">
      <c r="A581" s="1"/>
      <c r="B581" s="1">
        <v>83</v>
      </c>
      <c r="C581" s="5" t="s">
        <v>129</v>
      </c>
      <c r="E581" s="2"/>
      <c r="F581" s="2"/>
      <c r="G581" s="2"/>
      <c r="H581" s="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</row>
    <row r="582" spans="1:28" s="5" customFormat="1" ht="15.75" hidden="1">
      <c r="A582" s="1"/>
      <c r="B582" s="1"/>
      <c r="E582" s="2"/>
      <c r="F582" s="2"/>
      <c r="G582" s="2"/>
      <c r="H582" s="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</row>
    <row r="583" spans="1:28" s="5" customFormat="1" ht="15.75">
      <c r="A583" s="1"/>
      <c r="B583" s="1"/>
      <c r="E583" s="2"/>
      <c r="F583" s="2"/>
      <c r="G583" s="2"/>
      <c r="H583" s="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</row>
    <row r="584" spans="1:28" s="5" customFormat="1" ht="15.75">
      <c r="A584" s="1">
        <v>7</v>
      </c>
      <c r="B584" s="1"/>
      <c r="D584" s="5" t="s">
        <v>330</v>
      </c>
      <c r="E584" s="17">
        <v>0.0625</v>
      </c>
      <c r="F584" s="17">
        <v>0.05335648148148148</v>
      </c>
      <c r="G584" s="17">
        <v>0.05983796296296296</v>
      </c>
      <c r="H584" s="1" t="s">
        <v>326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</row>
  </sheetData>
  <printOptions/>
  <pageMargins left="0.57" right="0.75" top="0.83" bottom="0.5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2"/>
  <sheetViews>
    <sheetView workbookViewId="0" topLeftCell="A1">
      <selection activeCell="G49" sqref="G49:G50"/>
    </sheetView>
  </sheetViews>
  <sheetFormatPr defaultColWidth="9.140625" defaultRowHeight="12.75"/>
  <cols>
    <col min="1" max="1" width="7.421875" style="6" customWidth="1"/>
    <col min="2" max="2" width="5.421875" style="18" customWidth="1"/>
    <col min="3" max="3" width="25.57421875" style="20" customWidth="1"/>
    <col min="4" max="4" width="29.140625" style="20" customWidth="1"/>
    <col min="5" max="6" width="9.00390625" style="22" customWidth="1"/>
    <col min="7" max="7" width="9.00390625" style="18" customWidth="1"/>
    <col min="8" max="8" width="6.28125" style="18" customWidth="1"/>
    <col min="9" max="16384" width="9.140625" style="21" customWidth="1"/>
  </cols>
  <sheetData>
    <row r="1" ht="20.25">
      <c r="B1" s="19" t="s">
        <v>220</v>
      </c>
    </row>
    <row r="3" ht="15.75">
      <c r="C3" s="24" t="s">
        <v>24</v>
      </c>
    </row>
    <row r="5" spans="2:8" s="6" customFormat="1" ht="15.75">
      <c r="B5" s="6" t="s">
        <v>1</v>
      </c>
      <c r="C5" s="6" t="s">
        <v>3</v>
      </c>
      <c r="D5" s="6" t="s">
        <v>4</v>
      </c>
      <c r="E5" s="8" t="s">
        <v>25</v>
      </c>
      <c r="F5" s="8" t="s">
        <v>26</v>
      </c>
      <c r="G5" s="6" t="s">
        <v>5</v>
      </c>
      <c r="H5" s="6" t="s">
        <v>318</v>
      </c>
    </row>
    <row r="6" spans="5:6" s="6" customFormat="1" ht="15.75">
      <c r="E6" s="8"/>
      <c r="F6" s="8"/>
    </row>
    <row r="7" spans="1:8" s="26" customFormat="1" ht="15.75">
      <c r="A7" s="6"/>
      <c r="B7" s="1">
        <v>4</v>
      </c>
      <c r="C7" s="5" t="s">
        <v>221</v>
      </c>
      <c r="D7" s="5" t="s">
        <v>81</v>
      </c>
      <c r="E7" s="2">
        <v>23.5</v>
      </c>
      <c r="F7" s="2">
        <f>E7*1.15</f>
        <v>27.025</v>
      </c>
      <c r="G7" s="1">
        <v>20.19</v>
      </c>
      <c r="H7" s="1" t="s">
        <v>320</v>
      </c>
    </row>
    <row r="8" spans="1:8" s="26" customFormat="1" ht="15.75">
      <c r="A8" s="6"/>
      <c r="B8" s="1">
        <v>69</v>
      </c>
      <c r="C8" s="5" t="s">
        <v>225</v>
      </c>
      <c r="D8" s="5" t="s">
        <v>29</v>
      </c>
      <c r="E8" s="2">
        <v>19.7</v>
      </c>
      <c r="F8" s="2">
        <f>E8*1.15</f>
        <v>22.654999999999998</v>
      </c>
      <c r="G8" s="1">
        <v>19.17</v>
      </c>
      <c r="H8" s="1" t="s">
        <v>321</v>
      </c>
    </row>
    <row r="9" spans="1:8" s="26" customFormat="1" ht="15.75">
      <c r="A9" s="6"/>
      <c r="B9" s="1">
        <v>15</v>
      </c>
      <c r="C9" s="5" t="s">
        <v>275</v>
      </c>
      <c r="D9" s="5" t="s">
        <v>171</v>
      </c>
      <c r="E9" s="2">
        <v>18.1</v>
      </c>
      <c r="F9" s="2">
        <f>E9*1.15</f>
        <v>20.815</v>
      </c>
      <c r="G9" s="1">
        <v>12.16</v>
      </c>
      <c r="H9" s="1" t="s">
        <v>322</v>
      </c>
    </row>
    <row r="10" spans="1:8" s="27" customFormat="1" ht="15.75">
      <c r="A10" s="6"/>
      <c r="B10" s="6"/>
      <c r="C10" s="11"/>
      <c r="D10" s="11"/>
      <c r="E10" s="8"/>
      <c r="F10" s="8"/>
      <c r="G10" s="6"/>
      <c r="H10" s="6"/>
    </row>
    <row r="11" spans="1:8" s="27" customFormat="1" ht="15.75">
      <c r="A11" s="6"/>
      <c r="B11" s="6"/>
      <c r="C11" s="12" t="s">
        <v>36</v>
      </c>
      <c r="D11" s="11"/>
      <c r="E11" s="8"/>
      <c r="F11" s="8"/>
      <c r="G11" s="6"/>
      <c r="H11" s="6"/>
    </row>
    <row r="12" spans="1:8" s="27" customFormat="1" ht="15.75">
      <c r="A12" s="6"/>
      <c r="B12" s="6"/>
      <c r="C12" s="11"/>
      <c r="D12" s="11"/>
      <c r="E12" s="8"/>
      <c r="F12" s="8"/>
      <c r="G12" s="6"/>
      <c r="H12" s="6"/>
    </row>
    <row r="13" spans="1:8" s="26" customFormat="1" ht="15.75">
      <c r="A13" s="6"/>
      <c r="B13" s="1">
        <v>194</v>
      </c>
      <c r="C13" s="5" t="s">
        <v>236</v>
      </c>
      <c r="D13" s="5" t="s">
        <v>48</v>
      </c>
      <c r="E13" s="2">
        <v>17.7</v>
      </c>
      <c r="F13" s="2">
        <f>E13*1.15</f>
        <v>20.354999999999997</v>
      </c>
      <c r="G13" s="1">
        <v>17.88</v>
      </c>
      <c r="H13" s="1" t="s">
        <v>320</v>
      </c>
    </row>
    <row r="14" spans="1:8" s="26" customFormat="1" ht="15.75">
      <c r="A14" s="6"/>
      <c r="B14" s="1">
        <v>16</v>
      </c>
      <c r="C14" s="5" t="s">
        <v>274</v>
      </c>
      <c r="D14" s="5" t="s">
        <v>171</v>
      </c>
      <c r="E14" s="2">
        <v>17.7</v>
      </c>
      <c r="F14" s="2">
        <f>E14*1.15</f>
        <v>20.354999999999997</v>
      </c>
      <c r="G14" s="1" t="s">
        <v>331</v>
      </c>
      <c r="H14" s="1" t="s">
        <v>321</v>
      </c>
    </row>
    <row r="15" spans="1:8" s="26" customFormat="1" ht="15.75">
      <c r="A15" s="6"/>
      <c r="B15" s="1">
        <v>156</v>
      </c>
      <c r="C15" s="5" t="s">
        <v>233</v>
      </c>
      <c r="D15" s="5" t="s">
        <v>92</v>
      </c>
      <c r="E15" s="2">
        <v>17</v>
      </c>
      <c r="F15" s="2">
        <v>20.01</v>
      </c>
      <c r="G15" s="1">
        <v>17.42</v>
      </c>
      <c r="H15" s="1" t="s">
        <v>322</v>
      </c>
    </row>
    <row r="16" spans="1:8" s="26" customFormat="1" ht="15.75">
      <c r="A16" s="6"/>
      <c r="B16" s="1">
        <v>35</v>
      </c>
      <c r="C16" s="5" t="s">
        <v>223</v>
      </c>
      <c r="D16" s="5" t="s">
        <v>207</v>
      </c>
      <c r="E16" s="2">
        <v>17.5</v>
      </c>
      <c r="F16" s="2">
        <f>E16*1.15</f>
        <v>20.125</v>
      </c>
      <c r="G16" s="1">
        <v>16.66</v>
      </c>
      <c r="H16" s="1" t="s">
        <v>323</v>
      </c>
    </row>
    <row r="17" spans="1:8" s="26" customFormat="1" ht="15.75" hidden="1">
      <c r="A17" s="6"/>
      <c r="B17" s="1"/>
      <c r="C17" s="5"/>
      <c r="D17" s="5"/>
      <c r="E17" s="2"/>
      <c r="F17" s="2"/>
      <c r="G17" s="1"/>
      <c r="H17" s="1"/>
    </row>
    <row r="18" spans="1:8" s="26" customFormat="1" ht="15.75">
      <c r="A18" s="6"/>
      <c r="B18" s="1">
        <v>90</v>
      </c>
      <c r="C18" s="5" t="s">
        <v>229</v>
      </c>
      <c r="D18" s="5" t="s">
        <v>228</v>
      </c>
      <c r="E18" s="2">
        <v>17.5</v>
      </c>
      <c r="F18" s="2">
        <f>E18*1.15</f>
        <v>20.125</v>
      </c>
      <c r="G18" s="1">
        <v>23.39</v>
      </c>
      <c r="H18" s="1" t="s">
        <v>319</v>
      </c>
    </row>
    <row r="19" spans="1:8" s="27" customFormat="1" ht="15.75">
      <c r="A19" s="6"/>
      <c r="B19" s="6"/>
      <c r="C19" s="11"/>
      <c r="D19" s="11"/>
      <c r="E19" s="8"/>
      <c r="F19" s="8"/>
      <c r="G19" s="6"/>
      <c r="H19" s="6"/>
    </row>
    <row r="20" spans="1:8" s="27" customFormat="1" ht="15.75">
      <c r="A20" s="6"/>
      <c r="B20" s="6"/>
      <c r="C20" s="12" t="s">
        <v>85</v>
      </c>
      <c r="D20" s="11"/>
      <c r="E20" s="8"/>
      <c r="F20" s="8"/>
      <c r="G20" s="6"/>
      <c r="H20" s="6"/>
    </row>
    <row r="21" spans="1:8" s="27" customFormat="1" ht="15.75">
      <c r="A21" s="6"/>
      <c r="B21" s="6"/>
      <c r="C21" s="11"/>
      <c r="D21" s="11"/>
      <c r="E21" s="8"/>
      <c r="F21" s="8"/>
      <c r="G21" s="6"/>
      <c r="H21" s="6"/>
    </row>
    <row r="22" spans="1:8" s="27" customFormat="1" ht="15.75" hidden="1">
      <c r="A22" s="6"/>
      <c r="B22" s="6"/>
      <c r="C22" s="11"/>
      <c r="D22" s="11"/>
      <c r="E22" s="8"/>
      <c r="F22" s="8"/>
      <c r="G22" s="6"/>
      <c r="H22" s="6"/>
    </row>
    <row r="23" spans="1:8" s="27" customFormat="1" ht="15.75" hidden="1">
      <c r="A23" s="6"/>
      <c r="B23" s="6"/>
      <c r="C23" s="11"/>
      <c r="D23" s="11"/>
      <c r="E23" s="8"/>
      <c r="F23" s="8"/>
      <c r="G23" s="6"/>
      <c r="H23" s="6"/>
    </row>
    <row r="24" spans="1:8" s="27" customFormat="1" ht="15.75" hidden="1">
      <c r="A24" s="6"/>
      <c r="B24" s="6"/>
      <c r="C24" s="11"/>
      <c r="D24" s="11"/>
      <c r="E24" s="8"/>
      <c r="F24" s="8"/>
      <c r="G24" s="6"/>
      <c r="H24" s="6"/>
    </row>
    <row r="25" spans="1:8" s="27" customFormat="1" ht="15.75" hidden="1">
      <c r="A25" s="6"/>
      <c r="B25" s="6"/>
      <c r="C25" s="11"/>
      <c r="D25" s="11"/>
      <c r="E25" s="8"/>
      <c r="F25" s="8"/>
      <c r="G25" s="6"/>
      <c r="H25" s="6"/>
    </row>
    <row r="26" spans="1:8" s="26" customFormat="1" ht="15.75">
      <c r="A26" s="6"/>
      <c r="B26" s="1">
        <v>145</v>
      </c>
      <c r="C26" s="5" t="s">
        <v>232</v>
      </c>
      <c r="D26" s="5" t="s">
        <v>116</v>
      </c>
      <c r="E26" s="2">
        <v>15.5</v>
      </c>
      <c r="F26" s="2">
        <v>20.01</v>
      </c>
      <c r="G26" s="2">
        <v>15.2</v>
      </c>
      <c r="H26" s="1" t="s">
        <v>320</v>
      </c>
    </row>
    <row r="27" spans="1:8" s="26" customFormat="1" ht="15.75" hidden="1">
      <c r="A27" s="6"/>
      <c r="B27" s="1"/>
      <c r="C27" s="5"/>
      <c r="D27" s="5"/>
      <c r="E27" s="2"/>
      <c r="F27" s="2"/>
      <c r="G27" s="1"/>
      <c r="H27" s="1"/>
    </row>
    <row r="28" spans="1:8" s="26" customFormat="1" ht="15.75" hidden="1">
      <c r="A28" s="6"/>
      <c r="B28" s="1"/>
      <c r="C28" s="14" t="s">
        <v>36</v>
      </c>
      <c r="D28" s="5"/>
      <c r="E28" s="2"/>
      <c r="F28" s="2"/>
      <c r="G28" s="1"/>
      <c r="H28" s="1"/>
    </row>
    <row r="29" spans="1:8" s="26" customFormat="1" ht="15.75" hidden="1">
      <c r="A29" s="6"/>
      <c r="B29" s="1"/>
      <c r="C29" s="5"/>
      <c r="D29" s="5"/>
      <c r="E29" s="2"/>
      <c r="F29" s="2"/>
      <c r="G29" s="1"/>
      <c r="H29" s="1"/>
    </row>
    <row r="30" spans="1:8" s="26" customFormat="1" ht="15.75" hidden="1">
      <c r="A30" s="6"/>
      <c r="B30" s="1"/>
      <c r="C30" s="5"/>
      <c r="D30" s="5"/>
      <c r="E30" s="2"/>
      <c r="F30" s="2"/>
      <c r="G30" s="1"/>
      <c r="H30" s="1"/>
    </row>
    <row r="31" spans="1:8" s="26" customFormat="1" ht="15.75">
      <c r="A31" s="6"/>
      <c r="B31" s="1">
        <v>144</v>
      </c>
      <c r="C31" s="5" t="s">
        <v>231</v>
      </c>
      <c r="D31" s="5" t="s">
        <v>116</v>
      </c>
      <c r="E31" s="2">
        <v>13.9</v>
      </c>
      <c r="F31" s="2">
        <f>E31*1.3</f>
        <v>18.07</v>
      </c>
      <c r="G31" s="1">
        <v>14.39</v>
      </c>
      <c r="H31" s="1" t="s">
        <v>321</v>
      </c>
    </row>
    <row r="32" spans="1:8" s="26" customFormat="1" ht="15.75">
      <c r="A32" s="6"/>
      <c r="B32" s="1">
        <v>136</v>
      </c>
      <c r="C32" s="5" t="s">
        <v>269</v>
      </c>
      <c r="D32" s="5" t="s">
        <v>163</v>
      </c>
      <c r="E32" s="2">
        <v>16</v>
      </c>
      <c r="F32" s="2">
        <v>20.01</v>
      </c>
      <c r="G32" s="1">
        <v>14.26</v>
      </c>
      <c r="H32" s="1" t="s">
        <v>322</v>
      </c>
    </row>
    <row r="33" spans="1:8" s="26" customFormat="1" ht="15.75">
      <c r="A33" s="6"/>
      <c r="B33" s="1">
        <v>141</v>
      </c>
      <c r="C33" s="5" t="s">
        <v>230</v>
      </c>
      <c r="D33" s="5" t="s">
        <v>116</v>
      </c>
      <c r="E33" s="2">
        <v>13.82</v>
      </c>
      <c r="F33" s="2">
        <f>E33*1.3</f>
        <v>17.966</v>
      </c>
      <c r="G33" s="1">
        <v>11.77</v>
      </c>
      <c r="H33" s="1" t="s">
        <v>323</v>
      </c>
    </row>
    <row r="34" spans="1:8" s="27" customFormat="1" ht="15.75">
      <c r="A34" s="6"/>
      <c r="B34" s="6"/>
      <c r="C34" s="11"/>
      <c r="D34" s="11"/>
      <c r="E34" s="8"/>
      <c r="F34" s="8"/>
      <c r="G34" s="6"/>
      <c r="H34" s="6"/>
    </row>
    <row r="35" spans="1:8" s="27" customFormat="1" ht="15.75">
      <c r="A35" s="6"/>
      <c r="B35" s="6"/>
      <c r="C35" s="12" t="s">
        <v>84</v>
      </c>
      <c r="D35" s="11"/>
      <c r="E35" s="8"/>
      <c r="F35" s="8"/>
      <c r="G35" s="6"/>
      <c r="H35" s="6"/>
    </row>
    <row r="36" spans="1:8" s="27" customFormat="1" ht="15.75">
      <c r="A36" s="6"/>
      <c r="B36" s="6"/>
      <c r="C36" s="11"/>
      <c r="D36" s="11"/>
      <c r="E36" s="8"/>
      <c r="F36" s="8"/>
      <c r="G36" s="6"/>
      <c r="H36" s="6"/>
    </row>
    <row r="37" spans="1:8" s="26" customFormat="1" ht="15.75">
      <c r="A37" s="6"/>
      <c r="B37" s="1">
        <v>60</v>
      </c>
      <c r="C37" s="5" t="s">
        <v>224</v>
      </c>
      <c r="D37" s="5" t="s">
        <v>69</v>
      </c>
      <c r="E37" s="2">
        <v>12</v>
      </c>
      <c r="F37" s="2">
        <f aca="true" t="shared" si="0" ref="F37:F42">E37*1.3</f>
        <v>15.600000000000001</v>
      </c>
      <c r="G37" s="1">
        <v>13.52</v>
      </c>
      <c r="H37" s="1" t="s">
        <v>320</v>
      </c>
    </row>
    <row r="38" spans="1:8" s="26" customFormat="1" ht="15.75">
      <c r="A38" s="6"/>
      <c r="B38" s="1">
        <v>134</v>
      </c>
      <c r="C38" s="5" t="s">
        <v>267</v>
      </c>
      <c r="D38" s="5" t="s">
        <v>163</v>
      </c>
      <c r="E38" s="2">
        <v>12</v>
      </c>
      <c r="F38" s="2">
        <f t="shared" si="0"/>
        <v>15.600000000000001</v>
      </c>
      <c r="G38" s="1">
        <v>12.87</v>
      </c>
      <c r="H38" s="1" t="s">
        <v>321</v>
      </c>
    </row>
    <row r="39" spans="1:8" s="26" customFormat="1" ht="15.75">
      <c r="A39" s="6"/>
      <c r="B39" s="1">
        <v>135</v>
      </c>
      <c r="C39" s="5" t="s">
        <v>268</v>
      </c>
      <c r="D39" s="5" t="s">
        <v>163</v>
      </c>
      <c r="E39" s="2">
        <v>12</v>
      </c>
      <c r="F39" s="2">
        <f t="shared" si="0"/>
        <v>15.600000000000001</v>
      </c>
      <c r="G39" s="1">
        <v>12.31</v>
      </c>
      <c r="H39" s="1" t="s">
        <v>322</v>
      </c>
    </row>
    <row r="40" spans="1:8" s="5" customFormat="1" ht="15.75">
      <c r="A40" s="6"/>
      <c r="B40" s="1">
        <v>98</v>
      </c>
      <c r="C40" s="5" t="s">
        <v>289</v>
      </c>
      <c r="D40" s="5" t="s">
        <v>124</v>
      </c>
      <c r="E40" s="1">
        <v>11.53</v>
      </c>
      <c r="F40" s="2">
        <f t="shared" si="0"/>
        <v>14.988999999999999</v>
      </c>
      <c r="G40" s="1">
        <v>12.31</v>
      </c>
      <c r="H40" s="1" t="s">
        <v>322</v>
      </c>
    </row>
    <row r="41" spans="1:8" s="26" customFormat="1" ht="15.75">
      <c r="A41" s="6"/>
      <c r="B41" s="1">
        <v>158</v>
      </c>
      <c r="C41" s="5" t="s">
        <v>235</v>
      </c>
      <c r="D41" s="5" t="s">
        <v>51</v>
      </c>
      <c r="E41" s="2">
        <v>11.3</v>
      </c>
      <c r="F41" s="2">
        <f t="shared" si="0"/>
        <v>14.690000000000001</v>
      </c>
      <c r="G41" s="1">
        <v>11.92</v>
      </c>
      <c r="H41" s="1" t="s">
        <v>325</v>
      </c>
    </row>
    <row r="42" spans="1:8" s="26" customFormat="1" ht="15.75">
      <c r="A42" s="6"/>
      <c r="B42" s="1">
        <v>34</v>
      </c>
      <c r="C42" s="5" t="s">
        <v>222</v>
      </c>
      <c r="D42" s="5" t="s">
        <v>207</v>
      </c>
      <c r="E42" s="2">
        <v>11.9</v>
      </c>
      <c r="F42" s="2">
        <f t="shared" si="0"/>
        <v>15.47</v>
      </c>
      <c r="G42" s="1">
        <v>10.43</v>
      </c>
      <c r="H42" s="1" t="s">
        <v>326</v>
      </c>
    </row>
    <row r="44" ht="15.75">
      <c r="C44" s="23" t="s">
        <v>86</v>
      </c>
    </row>
    <row r="46" spans="1:8" s="26" customFormat="1" ht="15.75">
      <c r="A46" s="6"/>
      <c r="B46" s="1">
        <v>77</v>
      </c>
      <c r="C46" s="5" t="s">
        <v>226</v>
      </c>
      <c r="D46" s="5" t="s">
        <v>312</v>
      </c>
      <c r="E46" s="2">
        <v>9.5</v>
      </c>
      <c r="F46" s="2">
        <f aca="true" t="shared" si="1" ref="F46:F51">E46*1.3</f>
        <v>12.35</v>
      </c>
      <c r="G46" s="1">
        <v>11.71</v>
      </c>
      <c r="H46" s="1" t="s">
        <v>320</v>
      </c>
    </row>
    <row r="47" spans="1:8" s="26" customFormat="1" ht="15.75">
      <c r="A47" s="6"/>
      <c r="B47" s="1">
        <v>219</v>
      </c>
      <c r="C47" s="5" t="s">
        <v>239</v>
      </c>
      <c r="D47" s="5" t="s">
        <v>22</v>
      </c>
      <c r="E47" s="2">
        <v>10</v>
      </c>
      <c r="F47" s="2">
        <f t="shared" si="1"/>
        <v>13</v>
      </c>
      <c r="G47" s="1">
        <v>11.32</v>
      </c>
      <c r="H47" s="1" t="s">
        <v>321</v>
      </c>
    </row>
    <row r="48" spans="1:8" s="26" customFormat="1" ht="15.75">
      <c r="A48" s="6"/>
      <c r="B48" s="1">
        <v>197</v>
      </c>
      <c r="C48" s="5" t="s">
        <v>237</v>
      </c>
      <c r="D48" s="5" t="s">
        <v>100</v>
      </c>
      <c r="E48" s="2">
        <v>9</v>
      </c>
      <c r="F48" s="2">
        <f t="shared" si="1"/>
        <v>11.700000000000001</v>
      </c>
      <c r="G48" s="1">
        <v>9.86</v>
      </c>
      <c r="H48" s="1" t="s">
        <v>322</v>
      </c>
    </row>
    <row r="49" spans="1:8" s="26" customFormat="1" ht="15.75">
      <c r="A49" s="6"/>
      <c r="B49" s="1">
        <v>157</v>
      </c>
      <c r="C49" s="5" t="s">
        <v>234</v>
      </c>
      <c r="D49" s="5" t="s">
        <v>92</v>
      </c>
      <c r="E49" s="2">
        <v>9.2</v>
      </c>
      <c r="F49" s="2">
        <f t="shared" si="1"/>
        <v>11.959999999999999</v>
      </c>
      <c r="G49" s="2">
        <v>8.5</v>
      </c>
      <c r="H49" s="1" t="s">
        <v>323</v>
      </c>
    </row>
    <row r="50" spans="1:8" s="26" customFormat="1" ht="15.75">
      <c r="A50" s="6"/>
      <c r="B50" s="1">
        <v>89</v>
      </c>
      <c r="C50" s="5" t="s">
        <v>227</v>
      </c>
      <c r="D50" s="5" t="s">
        <v>228</v>
      </c>
      <c r="E50" s="2">
        <v>6.5</v>
      </c>
      <c r="F50" s="2">
        <f t="shared" si="1"/>
        <v>8.450000000000001</v>
      </c>
      <c r="G50" s="2">
        <v>6.9</v>
      </c>
      <c r="H50" s="1" t="s">
        <v>325</v>
      </c>
    </row>
    <row r="51" spans="1:8" s="26" customFormat="1" ht="15.75">
      <c r="A51" s="6"/>
      <c r="B51" s="1">
        <v>221</v>
      </c>
      <c r="C51" s="5" t="s">
        <v>238</v>
      </c>
      <c r="D51" s="5" t="s">
        <v>22</v>
      </c>
      <c r="E51" s="2">
        <v>9.8</v>
      </c>
      <c r="F51" s="2">
        <f t="shared" si="1"/>
        <v>12.740000000000002</v>
      </c>
      <c r="G51" s="1"/>
      <c r="H51" s="1"/>
    </row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70" ht="20.25">
      <c r="B70" s="19" t="s">
        <v>240</v>
      </c>
    </row>
    <row r="72" ht="15.75">
      <c r="C72" s="23" t="s">
        <v>24</v>
      </c>
    </row>
    <row r="73" ht="15.75">
      <c r="C73" s="23"/>
    </row>
    <row r="74" spans="2:8" s="6" customFormat="1" ht="15.75">
      <c r="B74" s="6" t="s">
        <v>1</v>
      </c>
      <c r="C74" s="6" t="s">
        <v>3</v>
      </c>
      <c r="D74" s="6" t="s">
        <v>4</v>
      </c>
      <c r="E74" s="8" t="s">
        <v>25</v>
      </c>
      <c r="F74" s="8" t="s">
        <v>26</v>
      </c>
      <c r="G74" s="6" t="s">
        <v>5</v>
      </c>
      <c r="H74" s="6" t="s">
        <v>318</v>
      </c>
    </row>
    <row r="75" spans="5:6" s="6" customFormat="1" ht="15.75" hidden="1">
      <c r="E75" s="8"/>
      <c r="F75" s="8"/>
    </row>
    <row r="76" spans="5:6" s="6" customFormat="1" ht="15.75">
      <c r="E76" s="8"/>
      <c r="F76" s="8"/>
    </row>
    <row r="77" ht="15.75" hidden="1"/>
    <row r="78" spans="1:8" s="26" customFormat="1" ht="15.75">
      <c r="A78" s="6"/>
      <c r="B78" s="1">
        <v>11</v>
      </c>
      <c r="C78" s="5" t="s">
        <v>242</v>
      </c>
      <c r="D78" s="5" t="s">
        <v>79</v>
      </c>
      <c r="E78" s="2">
        <v>23.5</v>
      </c>
      <c r="F78" s="2">
        <f>E78*1.15</f>
        <v>27.025</v>
      </c>
      <c r="G78" s="1">
        <v>21.56</v>
      </c>
      <c r="H78" s="1" t="s">
        <v>320</v>
      </c>
    </row>
    <row r="79" spans="1:8" s="26" customFormat="1" ht="15.75">
      <c r="A79" s="6"/>
      <c r="B79" s="1">
        <v>247</v>
      </c>
      <c r="C79" s="5" t="s">
        <v>260</v>
      </c>
      <c r="D79" s="5" t="s">
        <v>35</v>
      </c>
      <c r="E79" s="2">
        <v>24</v>
      </c>
      <c r="F79" s="2">
        <f>E79*1.15</f>
        <v>27.599999999999998</v>
      </c>
      <c r="G79" s="1">
        <v>28.12</v>
      </c>
      <c r="H79" s="1" t="s">
        <v>319</v>
      </c>
    </row>
    <row r="80" spans="1:8" s="26" customFormat="1" ht="15.75">
      <c r="A80" s="6"/>
      <c r="B80" s="1">
        <v>63</v>
      </c>
      <c r="C80" s="5" t="s">
        <v>243</v>
      </c>
      <c r="D80" s="5" t="s">
        <v>69</v>
      </c>
      <c r="E80" s="2">
        <v>22</v>
      </c>
      <c r="F80" s="2">
        <f>E80*1.15</f>
        <v>25.299999999999997</v>
      </c>
      <c r="G80" s="1"/>
      <c r="H80" s="1"/>
    </row>
    <row r="82" spans="1:8" s="27" customFormat="1" ht="15.75" hidden="1">
      <c r="A82" s="6"/>
      <c r="B82" s="6"/>
      <c r="C82" s="11"/>
      <c r="D82" s="11"/>
      <c r="E82" s="13"/>
      <c r="F82" s="8"/>
      <c r="G82" s="6"/>
      <c r="H82" s="6"/>
    </row>
    <row r="83" spans="1:8" s="27" customFormat="1" ht="15.75">
      <c r="A83" s="6"/>
      <c r="B83" s="6"/>
      <c r="C83" s="12" t="s">
        <v>36</v>
      </c>
      <c r="D83" s="11"/>
      <c r="E83" s="13"/>
      <c r="F83" s="8"/>
      <c r="G83" s="6"/>
      <c r="H83" s="6"/>
    </row>
    <row r="84" spans="1:8" s="27" customFormat="1" ht="15.75">
      <c r="A84" s="6"/>
      <c r="B84" s="6"/>
      <c r="C84" s="11"/>
      <c r="D84" s="11"/>
      <c r="E84" s="13"/>
      <c r="F84" s="8"/>
      <c r="G84" s="6"/>
      <c r="H84" s="6"/>
    </row>
    <row r="85" spans="1:8" s="26" customFormat="1" ht="15.75">
      <c r="A85" s="6"/>
      <c r="B85" s="1">
        <v>70</v>
      </c>
      <c r="C85" s="5" t="s">
        <v>245</v>
      </c>
      <c r="D85" s="5" t="s">
        <v>29</v>
      </c>
      <c r="E85" s="2">
        <v>18.9</v>
      </c>
      <c r="F85" s="2">
        <v>24.01</v>
      </c>
      <c r="G85" s="1">
        <v>20.95</v>
      </c>
      <c r="H85" s="1" t="s">
        <v>320</v>
      </c>
    </row>
    <row r="86" spans="1:8" s="26" customFormat="1" ht="15.75">
      <c r="A86" s="6"/>
      <c r="B86" s="1">
        <v>93</v>
      </c>
      <c r="C86" s="5" t="s">
        <v>249</v>
      </c>
      <c r="D86" s="5" t="s">
        <v>228</v>
      </c>
      <c r="E86" s="2">
        <v>18</v>
      </c>
      <c r="F86" s="2">
        <f>E86*1.3</f>
        <v>23.400000000000002</v>
      </c>
      <c r="G86" s="1">
        <v>20.57</v>
      </c>
      <c r="H86" s="1" t="s">
        <v>321</v>
      </c>
    </row>
    <row r="87" spans="1:8" s="26" customFormat="1" ht="15.75" hidden="1">
      <c r="A87" s="6"/>
      <c r="B87" s="1"/>
      <c r="C87" s="5"/>
      <c r="D87" s="5"/>
      <c r="E87" s="28"/>
      <c r="F87" s="2"/>
      <c r="G87" s="1"/>
      <c r="H87" s="1"/>
    </row>
    <row r="88" spans="1:8" s="26" customFormat="1" ht="15.75" hidden="1">
      <c r="A88" s="6"/>
      <c r="B88" s="1"/>
      <c r="C88" s="14" t="s">
        <v>36</v>
      </c>
      <c r="D88" s="5"/>
      <c r="E88" s="28"/>
      <c r="F88" s="2"/>
      <c r="G88" s="1"/>
      <c r="H88" s="1"/>
    </row>
    <row r="89" spans="1:8" s="26" customFormat="1" ht="15.75" hidden="1">
      <c r="A89" s="6"/>
      <c r="B89" s="1"/>
      <c r="C89" s="5"/>
      <c r="D89" s="5"/>
      <c r="E89" s="28"/>
      <c r="F89" s="2"/>
      <c r="G89" s="1"/>
      <c r="H89" s="1"/>
    </row>
    <row r="90" spans="1:8" s="26" customFormat="1" ht="15.75">
      <c r="A90" s="6"/>
      <c r="B90" s="1">
        <v>176</v>
      </c>
      <c r="C90" s="5" t="s">
        <v>255</v>
      </c>
      <c r="D90" s="5" t="s">
        <v>17</v>
      </c>
      <c r="E90" s="2">
        <v>19</v>
      </c>
      <c r="F90" s="2">
        <v>24.01</v>
      </c>
      <c r="G90" s="1">
        <v>19.36</v>
      </c>
      <c r="H90" s="1" t="s">
        <v>322</v>
      </c>
    </row>
    <row r="91" spans="1:8" s="26" customFormat="1" ht="15.75">
      <c r="A91" s="6"/>
      <c r="B91" s="1">
        <v>57</v>
      </c>
      <c r="C91" s="5" t="s">
        <v>332</v>
      </c>
      <c r="D91" s="5" t="s">
        <v>69</v>
      </c>
      <c r="E91" s="2">
        <v>17</v>
      </c>
      <c r="F91" s="2">
        <f>E91*1.3</f>
        <v>22.1</v>
      </c>
      <c r="G91" s="1">
        <v>18.22</v>
      </c>
      <c r="H91" s="1" t="s">
        <v>323</v>
      </c>
    </row>
    <row r="92" spans="1:8" s="26" customFormat="1" ht="15.75">
      <c r="A92" s="6"/>
      <c r="B92" s="1">
        <v>91</v>
      </c>
      <c r="C92" s="5" t="s">
        <v>248</v>
      </c>
      <c r="D92" s="5" t="s">
        <v>228</v>
      </c>
      <c r="E92" s="2">
        <v>18</v>
      </c>
      <c r="F92" s="2">
        <f>E92*1.3</f>
        <v>23.400000000000002</v>
      </c>
      <c r="G92" s="1">
        <v>17.98</v>
      </c>
      <c r="H92" s="1" t="s">
        <v>325</v>
      </c>
    </row>
    <row r="93" spans="1:8" s="26" customFormat="1" ht="15.75">
      <c r="A93" s="6"/>
      <c r="B93" s="1">
        <v>225</v>
      </c>
      <c r="C93" s="5" t="s">
        <v>258</v>
      </c>
      <c r="D93" s="5" t="s">
        <v>22</v>
      </c>
      <c r="E93" s="2">
        <v>17</v>
      </c>
      <c r="F93" s="2">
        <f>E93*1.3</f>
        <v>22.1</v>
      </c>
      <c r="G93" s="1">
        <v>16.73</v>
      </c>
      <c r="H93" s="1" t="s">
        <v>326</v>
      </c>
    </row>
    <row r="94" spans="1:8" s="26" customFormat="1" ht="15.75">
      <c r="A94" s="6"/>
      <c r="B94" s="1">
        <v>97</v>
      </c>
      <c r="C94" s="5" t="s">
        <v>250</v>
      </c>
      <c r="D94" s="5" t="s">
        <v>124</v>
      </c>
      <c r="E94" s="2">
        <v>18.8</v>
      </c>
      <c r="F94" s="2">
        <v>24.01</v>
      </c>
      <c r="G94" s="1">
        <v>16.23</v>
      </c>
      <c r="H94" s="1" t="s">
        <v>328</v>
      </c>
    </row>
    <row r="95" spans="1:8" s="27" customFormat="1" ht="15.75" hidden="1">
      <c r="A95" s="6"/>
      <c r="B95" s="6"/>
      <c r="C95" s="11"/>
      <c r="D95" s="11"/>
      <c r="E95" s="13"/>
      <c r="F95" s="8"/>
      <c r="G95" s="6"/>
      <c r="H95" s="6"/>
    </row>
    <row r="96" spans="1:8" s="27" customFormat="1" ht="15.75" hidden="1">
      <c r="A96" s="6"/>
      <c r="B96" s="6"/>
      <c r="C96" s="11"/>
      <c r="D96" s="11"/>
      <c r="E96" s="13"/>
      <c r="F96" s="8"/>
      <c r="G96" s="6"/>
      <c r="H96" s="6"/>
    </row>
    <row r="97" spans="1:8" s="27" customFormat="1" ht="15.75">
      <c r="A97" s="6"/>
      <c r="B97" s="6"/>
      <c r="C97" s="11"/>
      <c r="D97" s="11"/>
      <c r="E97" s="13"/>
      <c r="F97" s="8"/>
      <c r="G97" s="6"/>
      <c r="H97" s="6"/>
    </row>
    <row r="98" spans="1:8" s="27" customFormat="1" ht="15.75">
      <c r="A98" s="6"/>
      <c r="B98" s="6"/>
      <c r="C98" s="12" t="s">
        <v>85</v>
      </c>
      <c r="D98" s="11"/>
      <c r="E98" s="13"/>
      <c r="F98" s="8"/>
      <c r="G98" s="6"/>
      <c r="H98" s="6"/>
    </row>
    <row r="99" spans="1:8" s="27" customFormat="1" ht="15.75" hidden="1">
      <c r="A99" s="6"/>
      <c r="B99" s="6"/>
      <c r="C99" s="11"/>
      <c r="D99" s="11"/>
      <c r="E99" s="13"/>
      <c r="F99" s="8"/>
      <c r="G99" s="6"/>
      <c r="H99" s="6"/>
    </row>
    <row r="100" spans="1:8" s="27" customFormat="1" ht="15.75">
      <c r="A100" s="6"/>
      <c r="B100" s="6"/>
      <c r="C100" s="11"/>
      <c r="D100" s="11"/>
      <c r="E100" s="13"/>
      <c r="F100" s="8"/>
      <c r="G100" s="6"/>
      <c r="H100" s="6"/>
    </row>
    <row r="101" spans="1:8" s="26" customFormat="1" ht="15.75">
      <c r="A101" s="6"/>
      <c r="B101" s="1">
        <v>17</v>
      </c>
      <c r="C101" s="5" t="s">
        <v>272</v>
      </c>
      <c r="D101" s="5" t="s">
        <v>171</v>
      </c>
      <c r="E101" s="2">
        <v>15.9</v>
      </c>
      <c r="F101" s="2">
        <f>E101*1.3</f>
        <v>20.67</v>
      </c>
      <c r="G101" s="1">
        <v>17.11</v>
      </c>
      <c r="H101" s="1" t="s">
        <v>320</v>
      </c>
    </row>
    <row r="102" spans="1:8" s="26" customFormat="1" ht="15.75" hidden="1">
      <c r="A102" s="6"/>
      <c r="B102" s="1"/>
      <c r="C102" s="5"/>
      <c r="D102" s="5"/>
      <c r="E102" s="28"/>
      <c r="F102" s="2"/>
      <c r="G102" s="1"/>
      <c r="H102" s="1"/>
    </row>
    <row r="103" spans="1:8" s="26" customFormat="1" ht="15.75" hidden="1">
      <c r="A103" s="6"/>
      <c r="B103" s="1"/>
      <c r="C103" s="14" t="s">
        <v>85</v>
      </c>
      <c r="D103" s="5"/>
      <c r="E103" s="28"/>
      <c r="F103" s="2"/>
      <c r="G103" s="1"/>
      <c r="H103" s="1"/>
    </row>
    <row r="104" spans="1:8" s="26" customFormat="1" ht="15.75" hidden="1">
      <c r="A104" s="6"/>
      <c r="B104" s="1"/>
      <c r="C104" s="5"/>
      <c r="D104" s="5"/>
      <c r="E104" s="28"/>
      <c r="F104" s="2"/>
      <c r="G104" s="1"/>
      <c r="H104" s="1"/>
    </row>
    <row r="105" spans="1:8" s="26" customFormat="1" ht="15.75">
      <c r="A105" s="6"/>
      <c r="B105" s="1">
        <v>68</v>
      </c>
      <c r="C105" s="5" t="s">
        <v>244</v>
      </c>
      <c r="D105" s="5" t="s">
        <v>29</v>
      </c>
      <c r="E105" s="2">
        <v>15.8</v>
      </c>
      <c r="F105" s="2">
        <f aca="true" t="shared" si="2" ref="F105:F110">E105*1.3</f>
        <v>20.540000000000003</v>
      </c>
      <c r="G105" s="1">
        <v>16.48</v>
      </c>
      <c r="H105" s="1" t="s">
        <v>321</v>
      </c>
    </row>
    <row r="106" spans="1:8" s="26" customFormat="1" ht="15.75">
      <c r="A106" s="6"/>
      <c r="B106" s="1">
        <v>146</v>
      </c>
      <c r="C106" s="5" t="s">
        <v>252</v>
      </c>
      <c r="D106" s="5" t="s">
        <v>53</v>
      </c>
      <c r="E106" s="2">
        <v>15.9</v>
      </c>
      <c r="F106" s="2">
        <f t="shared" si="2"/>
        <v>20.67</v>
      </c>
      <c r="G106" s="1">
        <v>16.26</v>
      </c>
      <c r="H106" s="1" t="s">
        <v>322</v>
      </c>
    </row>
    <row r="107" spans="1:8" s="26" customFormat="1" ht="15.75">
      <c r="A107" s="6"/>
      <c r="B107" s="1">
        <v>248</v>
      </c>
      <c r="C107" s="5" t="s">
        <v>261</v>
      </c>
      <c r="D107" s="5" t="s">
        <v>35</v>
      </c>
      <c r="E107" s="2">
        <v>15</v>
      </c>
      <c r="F107" s="2">
        <f t="shared" si="2"/>
        <v>19.5</v>
      </c>
      <c r="G107" s="1">
        <v>14.63</v>
      </c>
      <c r="H107" s="1" t="s">
        <v>323</v>
      </c>
    </row>
    <row r="108" spans="1:8" s="26" customFormat="1" ht="15.75">
      <c r="A108" s="6"/>
      <c r="B108" s="1">
        <v>133</v>
      </c>
      <c r="C108" s="5" t="s">
        <v>270</v>
      </c>
      <c r="D108" s="5" t="s">
        <v>163</v>
      </c>
      <c r="E108" s="2">
        <v>15</v>
      </c>
      <c r="F108" s="2">
        <f t="shared" si="2"/>
        <v>19.5</v>
      </c>
      <c r="G108" s="1">
        <v>14.58</v>
      </c>
      <c r="H108" s="1" t="s">
        <v>325</v>
      </c>
    </row>
    <row r="109" spans="1:8" s="26" customFormat="1" ht="15.75">
      <c r="A109" s="6"/>
      <c r="B109" s="1">
        <v>71</v>
      </c>
      <c r="C109" s="5" t="s">
        <v>246</v>
      </c>
      <c r="D109" s="5" t="s">
        <v>29</v>
      </c>
      <c r="E109" s="2">
        <v>14.7</v>
      </c>
      <c r="F109" s="2">
        <f t="shared" si="2"/>
        <v>19.11</v>
      </c>
      <c r="G109" s="1">
        <v>12.68</v>
      </c>
      <c r="H109" s="1" t="s">
        <v>326</v>
      </c>
    </row>
    <row r="110" spans="1:8" s="26" customFormat="1" ht="15.75">
      <c r="A110" s="6"/>
      <c r="B110" s="1">
        <v>101</v>
      </c>
      <c r="C110" s="5" t="s">
        <v>251</v>
      </c>
      <c r="D110" s="5" t="s">
        <v>124</v>
      </c>
      <c r="E110" s="2">
        <v>14.77</v>
      </c>
      <c r="F110" s="2">
        <f t="shared" si="2"/>
        <v>19.201</v>
      </c>
      <c r="G110" s="1">
        <v>10.56</v>
      </c>
      <c r="H110" s="1" t="s">
        <v>328</v>
      </c>
    </row>
    <row r="111" spans="1:8" s="27" customFormat="1" ht="15.75">
      <c r="A111" s="6"/>
      <c r="B111" s="6"/>
      <c r="C111" s="11"/>
      <c r="D111" s="11"/>
      <c r="E111" s="13"/>
      <c r="F111" s="8"/>
      <c r="G111" s="6"/>
      <c r="H111" s="6"/>
    </row>
    <row r="112" spans="1:8" s="27" customFormat="1" ht="15.75" hidden="1">
      <c r="A112" s="6"/>
      <c r="B112" s="6"/>
      <c r="C112" s="11"/>
      <c r="D112" s="11"/>
      <c r="E112" s="13"/>
      <c r="F112" s="8"/>
      <c r="G112" s="6"/>
      <c r="H112" s="6"/>
    </row>
    <row r="113" spans="1:8" s="27" customFormat="1" ht="15.75" hidden="1">
      <c r="A113" s="6"/>
      <c r="B113" s="6"/>
      <c r="C113" s="11"/>
      <c r="D113" s="11"/>
      <c r="E113" s="13"/>
      <c r="F113" s="8"/>
      <c r="G113" s="6"/>
      <c r="H113" s="6"/>
    </row>
    <row r="114" spans="1:8" s="27" customFormat="1" ht="15.75" hidden="1">
      <c r="A114" s="6"/>
      <c r="B114" s="6"/>
      <c r="C114" s="11"/>
      <c r="D114" s="11"/>
      <c r="E114" s="13"/>
      <c r="F114" s="8"/>
      <c r="G114" s="6"/>
      <c r="H114" s="6"/>
    </row>
    <row r="115" spans="1:8" s="27" customFormat="1" ht="15.75">
      <c r="A115" s="6"/>
      <c r="B115" s="6"/>
      <c r="C115" s="12" t="s">
        <v>84</v>
      </c>
      <c r="D115" s="11"/>
      <c r="E115" s="13"/>
      <c r="F115" s="8"/>
      <c r="G115" s="6"/>
      <c r="H115" s="6"/>
    </row>
    <row r="116" spans="1:8" s="27" customFormat="1" ht="15.75">
      <c r="A116" s="6"/>
      <c r="B116" s="6"/>
      <c r="C116" s="11"/>
      <c r="D116" s="11"/>
      <c r="E116" s="13"/>
      <c r="F116" s="8"/>
      <c r="G116" s="6"/>
      <c r="H116" s="6"/>
    </row>
    <row r="117" spans="1:8" s="26" customFormat="1" ht="15.75">
      <c r="A117" s="6"/>
      <c r="B117" s="1">
        <v>196</v>
      </c>
      <c r="C117" s="5" t="s">
        <v>256</v>
      </c>
      <c r="D117" s="5" t="s">
        <v>100</v>
      </c>
      <c r="E117" s="2">
        <v>14</v>
      </c>
      <c r="F117" s="2">
        <f>E117*1.3</f>
        <v>18.2</v>
      </c>
      <c r="G117" s="1">
        <v>14.75</v>
      </c>
      <c r="H117" s="1" t="s">
        <v>320</v>
      </c>
    </row>
    <row r="118" spans="1:8" s="26" customFormat="1" ht="15.75" hidden="1">
      <c r="A118" s="6"/>
      <c r="B118" s="1"/>
      <c r="C118" s="5"/>
      <c r="D118" s="5"/>
      <c r="E118" s="28"/>
      <c r="F118" s="2"/>
      <c r="G118" s="1"/>
      <c r="H118" s="1"/>
    </row>
    <row r="119" spans="1:8" s="26" customFormat="1" ht="15.75" hidden="1">
      <c r="A119" s="6"/>
      <c r="B119" s="1"/>
      <c r="C119" s="14" t="s">
        <v>84</v>
      </c>
      <c r="D119" s="5"/>
      <c r="E119" s="28"/>
      <c r="F119" s="2"/>
      <c r="G119" s="1"/>
      <c r="H119" s="1"/>
    </row>
    <row r="120" spans="1:8" s="26" customFormat="1" ht="15.75" hidden="1">
      <c r="A120" s="6"/>
      <c r="B120" s="1"/>
      <c r="C120" s="5"/>
      <c r="D120" s="5"/>
      <c r="E120" s="28"/>
      <c r="F120" s="2"/>
      <c r="G120" s="1"/>
      <c r="H120" s="1"/>
    </row>
    <row r="121" spans="1:8" s="26" customFormat="1" ht="15.75">
      <c r="A121" s="6"/>
      <c r="B121" s="1">
        <v>223</v>
      </c>
      <c r="C121" s="5" t="s">
        <v>257</v>
      </c>
      <c r="D121" s="5" t="s">
        <v>22</v>
      </c>
      <c r="E121" s="2">
        <v>14</v>
      </c>
      <c r="F121" s="2">
        <f>E121*1.3</f>
        <v>18.2</v>
      </c>
      <c r="G121" s="1">
        <v>12.39</v>
      </c>
      <c r="H121" s="1" t="s">
        <v>321</v>
      </c>
    </row>
    <row r="122" spans="1:8" s="26" customFormat="1" ht="15.75">
      <c r="A122" s="6"/>
      <c r="B122" s="1">
        <v>165</v>
      </c>
      <c r="C122" s="5" t="s">
        <v>254</v>
      </c>
      <c r="D122" s="5" t="s">
        <v>17</v>
      </c>
      <c r="E122" s="2">
        <v>11.7</v>
      </c>
      <c r="F122" s="2">
        <f>E122*1.3</f>
        <v>15.209999999999999</v>
      </c>
      <c r="G122" s="1">
        <v>9.82</v>
      </c>
      <c r="H122" s="1" t="s">
        <v>322</v>
      </c>
    </row>
    <row r="123" spans="1:8" s="26" customFormat="1" ht="15.75">
      <c r="A123" s="6"/>
      <c r="B123" s="1">
        <v>137</v>
      </c>
      <c r="C123" s="5" t="s">
        <v>271</v>
      </c>
      <c r="D123" s="5" t="s">
        <v>163</v>
      </c>
      <c r="E123" s="2">
        <v>11</v>
      </c>
      <c r="F123" s="2">
        <f>E123*1.3</f>
        <v>14.3</v>
      </c>
      <c r="G123" s="1">
        <v>9.75</v>
      </c>
      <c r="H123" s="1" t="s">
        <v>323</v>
      </c>
    </row>
    <row r="124" spans="1:8" s="26" customFormat="1" ht="15.75" hidden="1">
      <c r="A124" s="6"/>
      <c r="B124" s="1"/>
      <c r="C124" s="5"/>
      <c r="D124" s="5"/>
      <c r="E124" s="2"/>
      <c r="F124" s="2"/>
      <c r="G124" s="1"/>
      <c r="H124" s="1"/>
    </row>
    <row r="125" spans="1:8" s="26" customFormat="1" ht="15.75">
      <c r="A125" s="6"/>
      <c r="B125" s="1">
        <v>224</v>
      </c>
      <c r="C125" s="5" t="s">
        <v>259</v>
      </c>
      <c r="D125" s="5" t="s">
        <v>22</v>
      </c>
      <c r="E125" s="2">
        <v>12</v>
      </c>
      <c r="F125" s="2">
        <f>E125*1.3</f>
        <v>15.600000000000001</v>
      </c>
      <c r="G125" s="1">
        <v>18.07</v>
      </c>
      <c r="H125" s="1" t="s">
        <v>319</v>
      </c>
    </row>
    <row r="126" spans="5:6" ht="15.75">
      <c r="E126" s="25"/>
      <c r="F126" s="8"/>
    </row>
    <row r="127" spans="3:6" ht="15.75">
      <c r="C127" s="23" t="s">
        <v>86</v>
      </c>
      <c r="E127" s="25"/>
      <c r="F127" s="8"/>
    </row>
    <row r="128" spans="5:6" ht="15.75">
      <c r="E128" s="25"/>
      <c r="F128" s="8"/>
    </row>
    <row r="129" spans="1:8" s="26" customFormat="1" ht="15.75">
      <c r="A129" s="6"/>
      <c r="B129" s="1">
        <v>10</v>
      </c>
      <c r="C129" s="5" t="s">
        <v>241</v>
      </c>
      <c r="D129" s="5" t="s">
        <v>79</v>
      </c>
      <c r="E129" s="2">
        <v>9</v>
      </c>
      <c r="F129" s="2">
        <f>E129*1.3</f>
        <v>11.700000000000001</v>
      </c>
      <c r="G129" s="1">
        <v>8.14</v>
      </c>
      <c r="H129" s="1" t="s">
        <v>320</v>
      </c>
    </row>
    <row r="130" spans="1:8" s="26" customFormat="1" ht="15.75">
      <c r="A130" s="6"/>
      <c r="B130" s="1">
        <v>88</v>
      </c>
      <c r="C130" s="5" t="s">
        <v>247</v>
      </c>
      <c r="D130" s="5" t="s">
        <v>228</v>
      </c>
      <c r="E130" s="2">
        <v>8.4</v>
      </c>
      <c r="F130" s="2">
        <f>E130*1.3</f>
        <v>10.920000000000002</v>
      </c>
      <c r="G130" s="1">
        <v>8.02</v>
      </c>
      <c r="H130" s="1" t="s">
        <v>321</v>
      </c>
    </row>
    <row r="131" spans="1:8" s="26" customFormat="1" ht="15.75">
      <c r="A131" s="6"/>
      <c r="B131" s="1">
        <v>162</v>
      </c>
      <c r="C131" s="5" t="s">
        <v>253</v>
      </c>
      <c r="D131" s="5" t="s">
        <v>51</v>
      </c>
      <c r="E131" s="2">
        <v>5.7</v>
      </c>
      <c r="F131" s="2">
        <f>E131*1.3</f>
        <v>7.41</v>
      </c>
      <c r="G131" s="1">
        <v>6.7</v>
      </c>
      <c r="H131" s="1" t="s">
        <v>322</v>
      </c>
    </row>
    <row r="132" ht="15.75" hidden="1"/>
    <row r="133" ht="15.75" hidden="1"/>
    <row r="135" ht="15.75" hidden="1"/>
    <row r="136" ht="15.75" hidden="1"/>
    <row r="139" ht="20.25">
      <c r="B139" s="19" t="s">
        <v>263</v>
      </c>
    </row>
    <row r="140" ht="20.25">
      <c r="B140" s="19"/>
    </row>
    <row r="141" spans="2:8" s="6" customFormat="1" ht="15.75">
      <c r="B141" s="6" t="s">
        <v>1</v>
      </c>
      <c r="C141" s="6" t="s">
        <v>3</v>
      </c>
      <c r="D141" s="6" t="s">
        <v>4</v>
      </c>
      <c r="E141" s="8" t="s">
        <v>25</v>
      </c>
      <c r="F141" s="8" t="s">
        <v>26</v>
      </c>
      <c r="G141" s="6" t="s">
        <v>5</v>
      </c>
      <c r="H141" s="6" t="s">
        <v>318</v>
      </c>
    </row>
    <row r="142" spans="5:6" s="6" customFormat="1" ht="15.75">
      <c r="E142" s="8"/>
      <c r="F142" s="8"/>
    </row>
    <row r="143" spans="1:8" s="26" customFormat="1" ht="15.75">
      <c r="A143" s="6"/>
      <c r="B143" s="1">
        <v>207</v>
      </c>
      <c r="C143" s="5" t="s">
        <v>266</v>
      </c>
      <c r="D143" s="5" t="s">
        <v>46</v>
      </c>
      <c r="E143" s="2">
        <v>6.9</v>
      </c>
      <c r="F143" s="2">
        <f>E143*1.15</f>
        <v>7.935</v>
      </c>
      <c r="G143" s="1">
        <v>7.11</v>
      </c>
      <c r="H143" s="1" t="s">
        <v>320</v>
      </c>
    </row>
    <row r="144" spans="1:8" s="26" customFormat="1" ht="15.75">
      <c r="A144" s="6"/>
      <c r="B144" s="1">
        <v>30</v>
      </c>
      <c r="C144" s="5" t="s">
        <v>276</v>
      </c>
      <c r="D144" s="5" t="s">
        <v>168</v>
      </c>
      <c r="E144" s="2">
        <v>6.67</v>
      </c>
      <c r="F144" s="2">
        <f>E144*1.15</f>
        <v>7.6705</v>
      </c>
      <c r="G144" s="1">
        <v>6.98</v>
      </c>
      <c r="H144" s="1" t="s">
        <v>322</v>
      </c>
    </row>
    <row r="145" spans="1:8" s="26" customFormat="1" ht="15.75">
      <c r="A145" s="6"/>
      <c r="B145" s="1">
        <v>117</v>
      </c>
      <c r="C145" s="5" t="s">
        <v>265</v>
      </c>
      <c r="D145" s="5" t="s">
        <v>57</v>
      </c>
      <c r="E145" s="2">
        <v>5.65</v>
      </c>
      <c r="F145" s="2">
        <f>E145*1.15</f>
        <v>6.4975</v>
      </c>
      <c r="G145" s="1">
        <v>6.01</v>
      </c>
      <c r="H145" s="1" t="s">
        <v>322</v>
      </c>
    </row>
    <row r="146" spans="1:8" s="26" customFormat="1" ht="15.75">
      <c r="A146" s="6"/>
      <c r="B146" s="1">
        <v>116</v>
      </c>
      <c r="C146" s="3" t="s">
        <v>264</v>
      </c>
      <c r="D146" s="5" t="s">
        <v>57</v>
      </c>
      <c r="E146" s="2">
        <v>6.1</v>
      </c>
      <c r="F146" s="2">
        <f>E146*1.15</f>
        <v>7.014999999999999</v>
      </c>
      <c r="G146" s="1">
        <v>5.64</v>
      </c>
      <c r="H146" s="1" t="s">
        <v>323</v>
      </c>
    </row>
    <row r="147" ht="15.75" hidden="1">
      <c r="F147" s="29">
        <f>E147*1.15</f>
        <v>0</v>
      </c>
    </row>
    <row r="149" spans="1:8" s="27" customFormat="1" ht="15.75">
      <c r="A149" s="6"/>
      <c r="B149" s="6"/>
      <c r="C149" s="11"/>
      <c r="D149" s="11"/>
      <c r="E149" s="8"/>
      <c r="F149" s="8"/>
      <c r="G149" s="6"/>
      <c r="H149" s="6"/>
    </row>
    <row r="150" spans="1:8" s="27" customFormat="1" ht="20.25">
      <c r="A150" s="6"/>
      <c r="B150" s="30" t="s">
        <v>262</v>
      </c>
      <c r="C150" s="11"/>
      <c r="D150" s="11"/>
      <c r="E150" s="8"/>
      <c r="F150" s="8"/>
      <c r="G150" s="6"/>
      <c r="H150" s="6"/>
    </row>
    <row r="151" spans="1:8" s="27" customFormat="1" ht="20.25">
      <c r="A151" s="6"/>
      <c r="B151" s="30"/>
      <c r="C151" s="11"/>
      <c r="D151" s="11"/>
      <c r="E151" s="8"/>
      <c r="F151" s="8"/>
      <c r="G151" s="6"/>
      <c r="H151" s="6"/>
    </row>
    <row r="152" spans="1:8" s="27" customFormat="1" ht="20.25">
      <c r="A152" s="6"/>
      <c r="B152" s="30"/>
      <c r="C152" s="12" t="s">
        <v>24</v>
      </c>
      <c r="D152" s="11"/>
      <c r="E152" s="8"/>
      <c r="F152" s="8"/>
      <c r="G152" s="6"/>
      <c r="H152" s="6"/>
    </row>
    <row r="153" spans="1:8" s="27" customFormat="1" ht="20.25">
      <c r="A153" s="6"/>
      <c r="B153" s="30"/>
      <c r="C153" s="12"/>
      <c r="D153" s="11"/>
      <c r="E153" s="8"/>
      <c r="F153" s="8"/>
      <c r="G153" s="6"/>
      <c r="H153" s="6"/>
    </row>
    <row r="154" spans="1:9" s="26" customFormat="1" ht="15.75">
      <c r="A154" s="6"/>
      <c r="B154" s="1">
        <v>18</v>
      </c>
      <c r="C154" s="5" t="s">
        <v>273</v>
      </c>
      <c r="D154" s="5" t="s">
        <v>171</v>
      </c>
      <c r="E154" s="2">
        <v>10</v>
      </c>
      <c r="F154" s="2">
        <v>11.5</v>
      </c>
      <c r="G154" s="1">
        <v>10.92</v>
      </c>
      <c r="H154" s="1" t="s">
        <v>320</v>
      </c>
      <c r="I154" s="38"/>
    </row>
    <row r="155" spans="2:8" ht="15.75">
      <c r="B155" s="1">
        <v>214</v>
      </c>
      <c r="C155" s="5" t="s">
        <v>288</v>
      </c>
      <c r="D155" s="5" t="s">
        <v>42</v>
      </c>
      <c r="E155" s="2">
        <v>10</v>
      </c>
      <c r="F155" s="2">
        <f>E155*1.15</f>
        <v>11.5</v>
      </c>
      <c r="G155" s="2">
        <v>10.3</v>
      </c>
      <c r="H155" s="1" t="s">
        <v>321</v>
      </c>
    </row>
    <row r="156" spans="2:8" ht="15.75">
      <c r="B156" s="1">
        <v>160</v>
      </c>
      <c r="C156" s="5" t="s">
        <v>286</v>
      </c>
      <c r="D156" s="5" t="s">
        <v>51</v>
      </c>
      <c r="E156" s="2">
        <v>9.1</v>
      </c>
      <c r="F156" s="2">
        <f>E156*1.15</f>
        <v>10.464999999999998</v>
      </c>
      <c r="G156" s="1">
        <v>9.22</v>
      </c>
      <c r="H156" s="1" t="s">
        <v>322</v>
      </c>
    </row>
    <row r="157" spans="2:8" ht="15.75">
      <c r="B157" s="1">
        <v>115</v>
      </c>
      <c r="C157" s="5" t="s">
        <v>285</v>
      </c>
      <c r="D157" s="5" t="s">
        <v>57</v>
      </c>
      <c r="E157" s="2">
        <v>8.2</v>
      </c>
      <c r="F157" s="2">
        <f>E157*1.15</f>
        <v>9.429999999999998</v>
      </c>
      <c r="G157" s="1">
        <v>7.69</v>
      </c>
      <c r="H157" s="1" t="s">
        <v>323</v>
      </c>
    </row>
    <row r="158" ht="15.75">
      <c r="F158" s="8"/>
    </row>
    <row r="159" spans="3:6" ht="15.75">
      <c r="C159" s="23" t="s">
        <v>36</v>
      </c>
      <c r="F159" s="8"/>
    </row>
    <row r="160" spans="5:6" ht="15.75">
      <c r="E160" s="25"/>
      <c r="F160" s="8"/>
    </row>
    <row r="161" spans="2:8" ht="15.75">
      <c r="B161" s="1">
        <v>7</v>
      </c>
      <c r="C161" s="5" t="s">
        <v>281</v>
      </c>
      <c r="D161" s="5" t="s">
        <v>81</v>
      </c>
      <c r="E161" s="2">
        <v>7.2</v>
      </c>
      <c r="F161" s="2">
        <f>E161*1.15</f>
        <v>8.28</v>
      </c>
      <c r="G161" s="1">
        <v>7.91</v>
      </c>
      <c r="H161" s="1" t="s">
        <v>320</v>
      </c>
    </row>
    <row r="162" spans="2:8" ht="15.75">
      <c r="B162" s="1">
        <v>114</v>
      </c>
      <c r="C162" s="5" t="s">
        <v>284</v>
      </c>
      <c r="D162" s="5" t="s">
        <v>57</v>
      </c>
      <c r="E162" s="2">
        <v>7.25</v>
      </c>
      <c r="F162" s="2">
        <f>E162*1.15</f>
        <v>8.337499999999999</v>
      </c>
      <c r="G162" s="1">
        <v>7.32</v>
      </c>
      <c r="H162" s="1" t="s">
        <v>321</v>
      </c>
    </row>
    <row r="163" spans="2:8" ht="15.75">
      <c r="B163" s="1">
        <v>64</v>
      </c>
      <c r="C163" s="5" t="s">
        <v>283</v>
      </c>
      <c r="D163" s="5" t="s">
        <v>69</v>
      </c>
      <c r="E163" s="2">
        <v>7.4</v>
      </c>
      <c r="F163" s="2">
        <f>E163*1.15</f>
        <v>8.51</v>
      </c>
      <c r="G163" s="1">
        <v>7.15</v>
      </c>
      <c r="H163" s="1" t="s">
        <v>322</v>
      </c>
    </row>
    <row r="164" spans="2:8" ht="15.75">
      <c r="B164" s="1">
        <v>173</v>
      </c>
      <c r="C164" s="5" t="s">
        <v>287</v>
      </c>
      <c r="D164" s="5" t="s">
        <v>17</v>
      </c>
      <c r="E164" s="2">
        <v>7</v>
      </c>
      <c r="F164" s="2">
        <f>E164*1.15</f>
        <v>8.049999999999999</v>
      </c>
      <c r="G164" s="1">
        <v>7.12</v>
      </c>
      <c r="H164" s="1" t="s">
        <v>323</v>
      </c>
    </row>
    <row r="165" spans="2:8" ht="15.75">
      <c r="B165" s="1">
        <v>37</v>
      </c>
      <c r="C165" s="5" t="s">
        <v>282</v>
      </c>
      <c r="D165" s="5" t="s">
        <v>76</v>
      </c>
      <c r="E165" s="2">
        <v>7.4</v>
      </c>
      <c r="F165" s="2">
        <f>E165*1.15</f>
        <v>8.51</v>
      </c>
      <c r="G165" s="1">
        <v>6.86</v>
      </c>
      <c r="H165" s="1" t="s">
        <v>325</v>
      </c>
    </row>
    <row r="166" spans="5:6" ht="15.75">
      <c r="E166" s="25"/>
      <c r="F166" s="8"/>
    </row>
    <row r="167" spans="3:6" ht="15.75">
      <c r="C167" s="23" t="s">
        <v>85</v>
      </c>
      <c r="E167" s="25"/>
      <c r="F167" s="8"/>
    </row>
    <row r="168" spans="3:6" ht="15.75">
      <c r="C168" s="23"/>
      <c r="E168" s="25"/>
      <c r="F168" s="8"/>
    </row>
    <row r="169" spans="2:8" ht="15.75">
      <c r="B169" s="1">
        <v>32</v>
      </c>
      <c r="C169" s="5" t="s">
        <v>277</v>
      </c>
      <c r="D169" s="5" t="s">
        <v>168</v>
      </c>
      <c r="E169" s="2">
        <v>6.53</v>
      </c>
      <c r="F169" s="2">
        <f>E169*1.15</f>
        <v>7.5095</v>
      </c>
      <c r="G169" s="39">
        <v>7.27</v>
      </c>
      <c r="H169" s="1" t="s">
        <v>320</v>
      </c>
    </row>
    <row r="170" spans="2:8" ht="15.75">
      <c r="B170" s="1">
        <v>31</v>
      </c>
      <c r="C170" s="5" t="s">
        <v>278</v>
      </c>
      <c r="D170" s="5" t="s">
        <v>168</v>
      </c>
      <c r="E170" s="2">
        <v>6.83</v>
      </c>
      <c r="F170" s="2">
        <f>E170*1.15</f>
        <v>7.8545</v>
      </c>
      <c r="G170" s="39">
        <v>6.7</v>
      </c>
      <c r="H170" s="1" t="s">
        <v>321</v>
      </c>
    </row>
    <row r="171" spans="7:8" ht="15.75" hidden="1">
      <c r="G171" s="22"/>
      <c r="H171" s="1"/>
    </row>
    <row r="172" spans="2:8" ht="15.75">
      <c r="B172" s="1">
        <v>14</v>
      </c>
      <c r="C172" s="5" t="s">
        <v>279</v>
      </c>
      <c r="D172" s="5" t="s">
        <v>171</v>
      </c>
      <c r="E172" s="2">
        <v>6.7</v>
      </c>
      <c r="F172" s="2">
        <f>E172*1.15</f>
        <v>7.704999999999999</v>
      </c>
      <c r="G172" s="39">
        <v>9.15</v>
      </c>
      <c r="H172" s="1" t="s">
        <v>319</v>
      </c>
    </row>
  </sheetData>
  <printOptions/>
  <pageMargins left="0.75" right="0.75" top="1" bottom="0.78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5">
      <selection activeCell="C36" sqref="C36"/>
    </sheetView>
  </sheetViews>
  <sheetFormatPr defaultColWidth="9.140625" defaultRowHeight="12.75"/>
  <cols>
    <col min="1" max="1" width="7.8515625" style="11" customWidth="1"/>
    <col min="2" max="2" width="5.421875" style="20" customWidth="1"/>
    <col min="3" max="3" width="25.57421875" style="20" customWidth="1"/>
    <col min="4" max="4" width="29.140625" style="20" customWidth="1"/>
    <col min="5" max="7" width="9.00390625" style="18" customWidth="1"/>
    <col min="8" max="8" width="6.28125" style="18" customWidth="1"/>
    <col min="9" max="16384" width="9.140625" style="20" customWidth="1"/>
  </cols>
  <sheetData>
    <row r="1" ht="20.25" hidden="1">
      <c r="B1" s="31"/>
    </row>
    <row r="2" spans="1:2" ht="15.75" hidden="1">
      <c r="A2" s="6"/>
      <c r="B2" s="18"/>
    </row>
    <row r="3" ht="15.75" hidden="1"/>
    <row r="4" spans="1:2" ht="15.75" hidden="1">
      <c r="A4" s="6"/>
      <c r="B4" s="18"/>
    </row>
    <row r="5" spans="1:2" ht="20.25">
      <c r="A5" s="6"/>
      <c r="B5" s="19" t="s">
        <v>290</v>
      </c>
    </row>
    <row r="6" spans="1:2" ht="20.25">
      <c r="A6" s="6"/>
      <c r="B6" s="19"/>
    </row>
    <row r="7" spans="2:8" s="6" customFormat="1" ht="15.75">
      <c r="B7" s="6" t="s">
        <v>1</v>
      </c>
      <c r="C7" s="6" t="s">
        <v>3</v>
      </c>
      <c r="D7" s="6" t="s">
        <v>4</v>
      </c>
      <c r="E7" s="8" t="s">
        <v>25</v>
      </c>
      <c r="F7" s="8" t="s">
        <v>26</v>
      </c>
      <c r="G7" s="6" t="s">
        <v>5</v>
      </c>
      <c r="H7" s="6" t="s">
        <v>318</v>
      </c>
    </row>
    <row r="8" spans="5:6" s="6" customFormat="1" ht="15.75">
      <c r="E8" s="8"/>
      <c r="F8" s="8"/>
    </row>
    <row r="9" spans="1:8" s="5" customFormat="1" ht="15.75">
      <c r="A9" s="6"/>
      <c r="B9" s="1">
        <v>5</v>
      </c>
      <c r="C9" s="5" t="s">
        <v>317</v>
      </c>
      <c r="D9" s="5" t="s">
        <v>81</v>
      </c>
      <c r="E9" s="1">
        <v>165</v>
      </c>
      <c r="F9" s="1">
        <v>190</v>
      </c>
      <c r="G9" s="1">
        <v>159</v>
      </c>
      <c r="H9" s="1" t="s">
        <v>320</v>
      </c>
    </row>
    <row r="10" spans="1:8" s="5" customFormat="1" ht="15.75">
      <c r="A10" s="6"/>
      <c r="B10" s="1">
        <v>220</v>
      </c>
      <c r="C10" s="5" t="s">
        <v>291</v>
      </c>
      <c r="D10" s="5" t="s">
        <v>22</v>
      </c>
      <c r="E10" s="1">
        <v>109</v>
      </c>
      <c r="F10" s="1">
        <v>141</v>
      </c>
      <c r="G10" s="1">
        <v>123</v>
      </c>
      <c r="H10" s="1" t="s">
        <v>321</v>
      </c>
    </row>
    <row r="11" spans="1:8" s="5" customFormat="1" ht="15.75">
      <c r="A11" s="6"/>
      <c r="B11" s="1">
        <v>195</v>
      </c>
      <c r="C11" s="5" t="s">
        <v>292</v>
      </c>
      <c r="D11" s="5" t="s">
        <v>48</v>
      </c>
      <c r="E11" s="1">
        <v>105</v>
      </c>
      <c r="F11" s="1">
        <v>137</v>
      </c>
      <c r="G11" s="1">
        <v>103</v>
      </c>
      <c r="H11" s="1" t="s">
        <v>322</v>
      </c>
    </row>
    <row r="12" spans="1:8" s="5" customFormat="1" ht="15.75">
      <c r="A12" s="6"/>
      <c r="B12" s="1">
        <v>122</v>
      </c>
      <c r="C12" s="5" t="s">
        <v>293</v>
      </c>
      <c r="D12" s="5" t="s">
        <v>57</v>
      </c>
      <c r="E12" s="1">
        <v>165</v>
      </c>
      <c r="F12" s="1">
        <v>190</v>
      </c>
      <c r="G12" s="1">
        <v>192</v>
      </c>
      <c r="H12" s="1" t="s">
        <v>319</v>
      </c>
    </row>
    <row r="13" spans="1:2" ht="15.75">
      <c r="A13" s="6"/>
      <c r="B13" s="18"/>
    </row>
    <row r="14" spans="1:2" ht="20.25">
      <c r="A14" s="6"/>
      <c r="B14" s="19" t="s">
        <v>294</v>
      </c>
    </row>
    <row r="15" spans="1:2" ht="15.75">
      <c r="A15" s="6"/>
      <c r="B15" s="18"/>
    </row>
    <row r="16" spans="1:8" s="5" customFormat="1" ht="15.75">
      <c r="A16" s="6"/>
      <c r="B16" s="1">
        <v>128</v>
      </c>
      <c r="C16" s="5" t="s">
        <v>295</v>
      </c>
      <c r="D16" s="5" t="s">
        <v>163</v>
      </c>
      <c r="E16" s="1">
        <v>238</v>
      </c>
      <c r="F16" s="1">
        <v>274</v>
      </c>
      <c r="G16" s="1">
        <v>252</v>
      </c>
      <c r="H16" s="1" t="s">
        <v>320</v>
      </c>
    </row>
    <row r="17" spans="1:8" s="5" customFormat="1" ht="15.75">
      <c r="A17" s="6"/>
      <c r="B17" s="1">
        <v>23</v>
      </c>
      <c r="C17" s="5" t="s">
        <v>297</v>
      </c>
      <c r="D17" s="5" t="s">
        <v>7</v>
      </c>
      <c r="E17" s="1">
        <v>190</v>
      </c>
      <c r="F17" s="1">
        <v>219</v>
      </c>
      <c r="G17" s="1">
        <v>228</v>
      </c>
      <c r="H17" s="1" t="s">
        <v>321</v>
      </c>
    </row>
    <row r="18" spans="1:8" s="5" customFormat="1" ht="15.75">
      <c r="A18" s="6"/>
      <c r="B18" s="1">
        <v>132</v>
      </c>
      <c r="C18" s="5" t="s">
        <v>296</v>
      </c>
      <c r="D18" s="5" t="s">
        <v>163</v>
      </c>
      <c r="E18" s="1">
        <v>125</v>
      </c>
      <c r="F18" s="1">
        <v>144</v>
      </c>
      <c r="G18" s="1">
        <v>171</v>
      </c>
      <c r="H18" s="1" t="s">
        <v>322</v>
      </c>
    </row>
    <row r="19" spans="1:2" ht="15.75">
      <c r="A19" s="6"/>
      <c r="B19" s="18"/>
    </row>
    <row r="20" spans="1:2" ht="20.25">
      <c r="A20" s="6"/>
      <c r="B20" s="19" t="s">
        <v>298</v>
      </c>
    </row>
    <row r="21" spans="1:2" ht="15.75">
      <c r="A21" s="6"/>
      <c r="B21" s="18"/>
    </row>
    <row r="22" spans="1:8" s="5" customFormat="1" ht="15.75">
      <c r="A22" s="6"/>
      <c r="B22" s="1">
        <v>33</v>
      </c>
      <c r="C22" s="5" t="s">
        <v>301</v>
      </c>
      <c r="D22" s="5" t="s">
        <v>168</v>
      </c>
      <c r="E22" s="1">
        <v>338</v>
      </c>
      <c r="F22" s="1">
        <v>389</v>
      </c>
      <c r="G22" s="1">
        <v>320</v>
      </c>
      <c r="H22" s="1" t="s">
        <v>320</v>
      </c>
    </row>
    <row r="23" spans="1:8" s="5" customFormat="1" ht="15.75">
      <c r="A23" s="6"/>
      <c r="B23" s="1">
        <v>102</v>
      </c>
      <c r="C23" s="5" t="s">
        <v>302</v>
      </c>
      <c r="D23" s="5" t="s">
        <v>124</v>
      </c>
      <c r="E23" s="1">
        <v>320</v>
      </c>
      <c r="F23" s="1">
        <f>E23*1.15</f>
        <v>368</v>
      </c>
      <c r="G23" s="1" t="s">
        <v>333</v>
      </c>
      <c r="H23" s="1" t="s">
        <v>321</v>
      </c>
    </row>
    <row r="24" spans="1:8" s="5" customFormat="1" ht="15.75">
      <c r="A24" s="6"/>
      <c r="B24" s="1">
        <v>131</v>
      </c>
      <c r="C24" s="5" t="s">
        <v>299</v>
      </c>
      <c r="D24" s="5" t="s">
        <v>163</v>
      </c>
      <c r="E24" s="1">
        <v>230</v>
      </c>
      <c r="F24" s="1">
        <v>265</v>
      </c>
      <c r="G24" s="1">
        <v>200</v>
      </c>
      <c r="H24" s="1" t="s">
        <v>322</v>
      </c>
    </row>
    <row r="25" spans="1:8" s="5" customFormat="1" ht="15.75">
      <c r="A25" s="6"/>
      <c r="B25" s="1">
        <v>211</v>
      </c>
      <c r="C25" s="5" t="s">
        <v>303</v>
      </c>
      <c r="D25" s="5" t="s">
        <v>42</v>
      </c>
      <c r="E25" s="1">
        <v>220</v>
      </c>
      <c r="F25" s="1">
        <f>E25*1.15</f>
        <v>252.99999999999997</v>
      </c>
      <c r="G25" s="1">
        <v>278</v>
      </c>
      <c r="H25" s="1" t="s">
        <v>319</v>
      </c>
    </row>
    <row r="26" spans="1:8" s="5" customFormat="1" ht="15.75">
      <c r="A26" s="6"/>
      <c r="B26" s="1">
        <v>138</v>
      </c>
      <c r="C26" s="5" t="s">
        <v>300</v>
      </c>
      <c r="D26" s="5" t="s">
        <v>163</v>
      </c>
      <c r="E26" s="1">
        <v>386</v>
      </c>
      <c r="F26" s="1">
        <v>444</v>
      </c>
      <c r="G26" s="1"/>
      <c r="H26" s="1"/>
    </row>
    <row r="27" spans="1:2" ht="15.75">
      <c r="A27" s="6"/>
      <c r="B27" s="18"/>
    </row>
    <row r="28" spans="1:2" ht="20.25">
      <c r="A28" s="6"/>
      <c r="B28" s="19" t="s">
        <v>304</v>
      </c>
    </row>
    <row r="29" spans="1:2" ht="15.75">
      <c r="A29" s="6"/>
      <c r="B29" s="18"/>
    </row>
    <row r="30" spans="1:8" s="5" customFormat="1" ht="15.75">
      <c r="A30" s="6"/>
      <c r="B30" s="1">
        <v>107</v>
      </c>
      <c r="C30" s="5" t="s">
        <v>305</v>
      </c>
      <c r="D30" s="5" t="s">
        <v>13</v>
      </c>
      <c r="E30" s="1">
        <v>125</v>
      </c>
      <c r="F30" s="1">
        <v>144</v>
      </c>
      <c r="G30" s="1">
        <v>130</v>
      </c>
      <c r="H30" s="1" t="s">
        <v>320</v>
      </c>
    </row>
    <row r="31" spans="1:8" s="5" customFormat="1" ht="15.75">
      <c r="A31" s="6"/>
      <c r="B31" s="1">
        <v>61</v>
      </c>
      <c r="C31" s="5" t="s">
        <v>306</v>
      </c>
      <c r="D31" s="5" t="s">
        <v>69</v>
      </c>
      <c r="E31" s="1">
        <v>115</v>
      </c>
      <c r="F31" s="1">
        <v>132</v>
      </c>
      <c r="G31" s="1">
        <v>105</v>
      </c>
      <c r="H31" s="1" t="s">
        <v>321</v>
      </c>
    </row>
    <row r="32" spans="1:2" ht="15.75">
      <c r="A32" s="6"/>
      <c r="B32" s="18"/>
    </row>
    <row r="33" spans="1:2" ht="15.75">
      <c r="A33" s="6"/>
      <c r="B33" s="18"/>
    </row>
    <row r="34" spans="1:2" ht="15.75">
      <c r="A34" s="6"/>
      <c r="B34" s="18"/>
    </row>
    <row r="35" spans="1:2" ht="15.75">
      <c r="A35" s="6"/>
      <c r="B35" s="18"/>
    </row>
    <row r="36" spans="1:2" ht="15.75">
      <c r="A36" s="6"/>
      <c r="B36" s="18"/>
    </row>
    <row r="37" spans="1:2" ht="15.75">
      <c r="A37" s="6"/>
      <c r="B37" s="18"/>
    </row>
    <row r="38" spans="1:2" ht="15.75">
      <c r="A38" s="6"/>
      <c r="B38" s="18"/>
    </row>
    <row r="39" spans="1:2" ht="15.75">
      <c r="A39" s="6"/>
      <c r="B39" s="18"/>
    </row>
    <row r="40" spans="1:2" ht="15.75">
      <c r="A40" s="6"/>
      <c r="B40" s="18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Janez</cp:lastModifiedBy>
  <cp:lastPrinted>2009-06-11T10:17:32Z</cp:lastPrinted>
  <dcterms:created xsi:type="dcterms:W3CDTF">1997-01-31T12:20:41Z</dcterms:created>
  <dcterms:modified xsi:type="dcterms:W3CDTF">2009-06-30T16:25:42Z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